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12F87E9-F1CE-461C-A77D-8135B998551C}" xr6:coauthVersionLast="37" xr6:coauthVersionMax="37" xr10:uidLastSave="{00000000-0000-0000-0000-000000000000}"/>
  <bookViews>
    <workbookView xWindow="0" yWindow="0" windowWidth="28800" windowHeight="12225" activeTab="4" xr2:uid="{00000000-000D-0000-FFFF-FFFF00000000}"/>
  </bookViews>
  <sheets>
    <sheet name="1.1 SAŽETAK PLANA P I R" sheetId="1" r:id="rId1"/>
    <sheet name="1.2.PO EKONOMS." sheetId="2" r:id="rId2"/>
    <sheet name="1.3.PO IZVORIMA" sheetId="3" r:id="rId3"/>
    <sheet name="1.3.FUNKCIJSKA" sheetId="4" r:id="rId4"/>
    <sheet name="2. POSEBNI DIO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20" i="1" l="1"/>
  <c r="C20" i="1"/>
  <c r="E20" i="1"/>
  <c r="F30" i="1" l="1"/>
  <c r="G19" i="1"/>
  <c r="F19" i="1"/>
  <c r="G18" i="1"/>
  <c r="E16" i="1"/>
  <c r="D16" i="1"/>
  <c r="C16" i="1"/>
  <c r="G15" i="1"/>
  <c r="G14" i="1"/>
  <c r="F14" i="1"/>
  <c r="G12" i="1"/>
  <c r="F29" i="1" l="1"/>
  <c r="B20" i="1"/>
  <c r="F18" i="1"/>
  <c r="F12" i="1"/>
  <c r="B16" i="1"/>
  <c r="F16" i="1" s="1"/>
  <c r="B37" i="1" l="1"/>
  <c r="F37" i="1" s="1"/>
  <c r="F20" i="1"/>
</calcChain>
</file>

<file path=xl/sharedStrings.xml><?xml version="1.0" encoding="utf-8"?>
<sst xmlns="http://schemas.openxmlformats.org/spreadsheetml/2006/main" count="267" uniqueCount="129">
  <si>
    <t xml:space="preserve">IZVJEŠTAJ O IZVRŠENJU FINANCIJSKOG PLANA </t>
  </si>
  <si>
    <t>I. O P Ć I   D I O</t>
  </si>
  <si>
    <t>1.1. SAŽETAK PLANA PRIHODA I RASHODA I RAČUNA FINANCIRANJA</t>
  </si>
  <si>
    <t>A. RAČUN PRIHODA I RASHODA</t>
  </si>
  <si>
    <t>Oznaka</t>
  </si>
  <si>
    <t>Izvorni plan (2.)</t>
  </si>
  <si>
    <t>Tekući plan (3.)</t>
  </si>
  <si>
    <t>Indeks 4./1. (5.)</t>
  </si>
  <si>
    <t>Indeks 4./3. (6.)</t>
  </si>
  <si>
    <t>6 Prihodi poslovanja</t>
  </si>
  <si>
    <t>7 Prihodi od prodaje nefinancijske imovine</t>
  </si>
  <si>
    <t>3 Rashodi poslovanja</t>
  </si>
  <si>
    <t>4 Rashodi za nabavu nefinancijske imovine</t>
  </si>
  <si>
    <t>Razlika - višak/manjak</t>
  </si>
  <si>
    <t>1. PRIHODI I PRIMICI</t>
  </si>
  <si>
    <t>2. RASHODI I IZDACI</t>
  </si>
  <si>
    <t>3. RAZLIKA - VIŠAK/MANJAK</t>
  </si>
  <si>
    <t>B. RAČUN FINANCIRANJA</t>
  </si>
  <si>
    <r>
      <rPr>
        <b/>
        <sz val="10"/>
        <color rgb="FF000000"/>
        <rFont val="Arial"/>
        <family val="2"/>
        <charset val="238"/>
      </rPr>
      <t>8</t>
    </r>
    <r>
      <rPr>
        <sz val="10"/>
        <color rgb="FF000000"/>
        <rFont val="Arial"/>
        <family val="2"/>
        <charset val="238"/>
      </rPr>
      <t xml:space="preserve"> Primici od financijske imovine</t>
    </r>
  </si>
  <si>
    <r>
      <rPr>
        <b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 xml:space="preserve"> Izdaci za financ.im. i otplate zajmova</t>
    </r>
  </si>
  <si>
    <t xml:space="preserve">C. PRENESENA SREDSTVA IZ PREDHODNE GODINE </t>
  </si>
  <si>
    <t>UKUPAN DONOS VIŠKA/MANJKA IZ PRETHODNE GODINE</t>
  </si>
  <si>
    <t>VIŠAK IZ PRETHODNE GODINE KOJI ĆE SE RASPOREDITI</t>
  </si>
  <si>
    <t>MANJAK IZ PRETHODNE GODINE KOJI ĆE SE POKRITI</t>
  </si>
  <si>
    <t>D.  VIŠAK / MANJAK</t>
  </si>
  <si>
    <t>VIŠAK/MANJAK+PRIJENOS VIŠKA IZ PRETHODNE GODINE</t>
  </si>
  <si>
    <t>1.2. PRIHODI  I RASHODI PO EKONOMSKOJ KLASIFIKACIJI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</si>
  <si>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</si>
  <si>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</si>
  <si>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</si>
  <si>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</si>
  <si>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</si>
  <si>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</si>
  <si>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</si>
  <si>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</si>
  <si>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</si>
  <si>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</si>
  <si>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</si>
  <si>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</si>
  <si>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</si>
  <si>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</si>
  <si>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</si>
  <si>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</si>
  <si>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</si>
  <si>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</si>
  <si>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</si>
  <si>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</si>
  <si>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</si>
  <si>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</si>
  <si>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</si>
  <si>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</si>
  <si>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</si>
  <si>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</si>
  <si>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</si>
  <si>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</si>
  <si>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</si>
  <si>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</si>
  <si>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</si>
  <si>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3232 Usluge tekućeg i investicijskog održavanja</t>
  </si>
  <si>
    <t>3234 Komunalne usluge</t>
  </si>
  <si>
    <t>3237 Intelektualne i osobne usluge</t>
  </si>
  <si>
    <t>3238 Računalne usluge</t>
  </si>
  <si>
    <t>3239 Ostale usluge</t>
  </si>
  <si>
    <t>329 Ostali nespomenuti rashodi poslovanja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</si>
  <si>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</si>
  <si>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</si>
  <si>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</si>
  <si>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</si>
  <si>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</si>
  <si>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</si>
  <si>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</si>
  <si>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</si>
  <si>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42 Rashodi za nabavu proizvedene dugotrajne imovine</t>
  </si>
  <si>
    <t>422 Postrojenja i oprema</t>
  </si>
  <si>
    <t>SVEUKUPNO RASHODI</t>
  </si>
  <si>
    <t>SVEUKUPNO</t>
  </si>
  <si>
    <t>Izvor: 11 Opći prihodi i primici</t>
  </si>
  <si>
    <t>Izvor: 32 Vlastiti prihodi - proračunski korisnici</t>
  </si>
  <si>
    <t>Izvor: 43 Prihodi za posebne namjene - proračunski korisnici</t>
  </si>
  <si>
    <t>Izvor: 44 Prihodi za decentralizirane funkcije</t>
  </si>
  <si>
    <t>Izvor: 52 Pomoći - proračunski korisnici</t>
  </si>
  <si>
    <t>IZVJEŠTAJ O IZVRŠENJU FINANCIJSKOG PLANA 
PO PROGRAMSKOJ, EKONOMSKOJ I IZVORIMA FINANCIRANJA</t>
  </si>
  <si>
    <t xml:space="preserve">2.  P O S E B N I  D I O </t>
  </si>
  <si>
    <t>Program: 5301 Osnovnoškolsko obrazovanje</t>
  </si>
  <si>
    <t>A 530101 Osiguravanje uvjeta rada</t>
  </si>
  <si>
    <t>3294 Članarine i norme</t>
  </si>
  <si>
    <t>3113 Plaće za prekovremeni rad</t>
  </si>
  <si>
    <t>Program: 5302 Unapređenje kvalitete odgojno obrazovnog sustava</t>
  </si>
  <si>
    <t>A 530222 Programi školskog kurikuluma</t>
  </si>
  <si>
    <t>OSNOVNA GLAZBENA ŠKOLA IVE TIJARDOVIĆA DELNICE</t>
  </si>
  <si>
    <t>Delnice, Školska 25</t>
  </si>
  <si>
    <t>OIB: 25862469667</t>
  </si>
  <si>
    <t>Izvršenje 2024. god.</t>
  </si>
  <si>
    <t>Indeks 5/2 (6.)</t>
  </si>
  <si>
    <t>Indeks 5/4 (7.)</t>
  </si>
  <si>
    <t>3295 Pristojbe i naknade</t>
  </si>
  <si>
    <t>1.3. PRIHODI PO IZVORIMA FINANCIRANJA</t>
  </si>
  <si>
    <t>Izvor: 1 OPĆI PRIHODI I PRIMICI</t>
  </si>
  <si>
    <t>Izvor: 3 VLASTITI PRIHODI</t>
  </si>
  <si>
    <t>Izvor: 4 PRIHODI ZA POSEBNE NAMJENE</t>
  </si>
  <si>
    <t>Izvor: 5 POMOĆI</t>
  </si>
  <si>
    <t>1.3. RASHODI PO FUNKCIJSKOJ KLASIFIKACIJI</t>
  </si>
  <si>
    <t>Funk. klas: 09 OBRAZOVANJE</t>
  </si>
  <si>
    <t>Funk. klas: 091 Predškolsko i osnovno obrazovanje</t>
  </si>
  <si>
    <t>10565 OSNOVNA GLAZBENA ŠKOLA IVE TIJARDOVIĆA DELNICE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</si>
  <si>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</si>
  <si>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</si>
  <si>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</si>
  <si>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</si>
  <si>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521 Pomoći - proračunski korisnici</t>
  </si>
  <si>
    <t>Ur.broj:2112-2-25-01</t>
  </si>
  <si>
    <t>Ravnateljica:</t>
  </si>
  <si>
    <t xml:space="preserve">        ____________________________</t>
  </si>
  <si>
    <t xml:space="preserve">              Suzana Valković Brašnić,prof.</t>
  </si>
  <si>
    <t xml:space="preserve"> ZA RAZDOBLJE 01.01.2025. - 30.06.2025.</t>
  </si>
  <si>
    <t>Izvršenje 2025. god.</t>
  </si>
  <si>
    <t xml:space="preserve">Klasa:400-06/25-01/05  </t>
  </si>
  <si>
    <t>3231 Usluge telefona, interneta, pošte i prijevoza</t>
  </si>
  <si>
    <t>6712 Prihodi iz nadležnog proračuna za financiranje rashoda za nabavu nefinancijske imovine</t>
  </si>
  <si>
    <t>4223 Oprema za održavanje i zaštitu</t>
  </si>
  <si>
    <t>Izvršenje 2024. (2.)</t>
  </si>
  <si>
    <t>Izvorni plan 2025. (3.)</t>
  </si>
  <si>
    <t>Tekući plan 2025. (4.)</t>
  </si>
  <si>
    <t>Izvršenje 2025. (5.)</t>
  </si>
  <si>
    <t xml:space="preserve"> ZA RAZDOBLJE   01.01.2025. - 30.06.2025.</t>
  </si>
  <si>
    <t>ZA RAZDOBLJE 01.01.2025. - 30.06.2025.</t>
  </si>
  <si>
    <t>Program: 5308 Kapitalna ulaganja u odgojno obrazovnu infrastrukturu</t>
  </si>
  <si>
    <t>K 530801 Opremanje ustanova školstva</t>
  </si>
  <si>
    <t>U Delnicama,08.srpnja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</si>
</sst>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8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6"/>
      <name val="Times New Roman"/>
      <family val="1"/>
    </font>
    <font>
      <sz val="11"/>
      <name val="Times New Roman"/>
      <family val="1"/>
    </font>
    <font>
      <b/>
      <sz val="9"/>
      <color rgb="FF000000"/>
      <name val="Verdana"/>
      <family val="2"/>
      <charset val="238"/>
    </font>
    <font>
      <b/>
      <sz val="12"/>
      <name val="Times New Roman"/>
      <family val="1"/>
      <charset val="238"/>
    </font>
    <font>
      <sz val="10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1">
    <xf numFmtId="0" fontId="0" fillId="0" borderId="0" xfId="0"/>
    <xf numFmtId="3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horizontal="center" vertical="center" wrapText="1" indent="1"/>
    </xf>
    <xf numFmtId="0" fontId="7" fillId="0" borderId="0" xfId="0" applyFont="1" applyAlignment="1">
      <alignment horizontal="left" indent="1"/>
    </xf>
    <xf numFmtId="0" fontId="8" fillId="2" borderId="3" xfId="0" applyFont="1" applyFill="1" applyBorder="1" applyAlignment="1">
      <alignment horizontal="left" wrapText="1" indent="1"/>
    </xf>
    <xf numFmtId="4" fontId="8" fillId="2" borderId="3" xfId="0" applyNumberFormat="1" applyFont="1" applyFill="1" applyBorder="1" applyAlignment="1">
      <alignment horizontal="right" wrapText="1" indent="1"/>
    </xf>
    <xf numFmtId="2" fontId="8" fillId="2" borderId="3" xfId="0" applyNumberFormat="1" applyFont="1" applyFill="1" applyBorder="1" applyAlignment="1">
      <alignment horizontal="right" wrapText="1" indent="1"/>
    </xf>
    <xf numFmtId="4" fontId="5" fillId="3" borderId="3" xfId="0" applyNumberFormat="1" applyFont="1" applyFill="1" applyBorder="1" applyAlignment="1">
      <alignment horizontal="right" wrapText="1" indent="1"/>
    </xf>
    <xf numFmtId="0" fontId="7" fillId="0" borderId="0" xfId="0" applyFont="1" applyFill="1" applyAlignment="1">
      <alignment horizontal="left" indent="1"/>
    </xf>
    <xf numFmtId="0" fontId="8" fillId="0" borderId="4" xfId="0" applyFont="1" applyBorder="1" applyAlignment="1">
      <alignment horizontal="center" vertical="center" wrapText="1" indent="1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4" fontId="12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 indent="1"/>
    </xf>
    <xf numFmtId="0" fontId="13" fillId="4" borderId="0" xfId="0" applyFont="1" applyFill="1"/>
    <xf numFmtId="4" fontId="7" fillId="2" borderId="3" xfId="0" applyNumberFormat="1" applyFont="1" applyFill="1" applyBorder="1" applyAlignment="1">
      <alignment horizontal="right" wrapText="1"/>
    </xf>
    <xf numFmtId="0" fontId="15" fillId="0" borderId="0" xfId="0" applyFont="1"/>
    <xf numFmtId="0" fontId="8" fillId="2" borderId="0" xfId="0" applyFont="1" applyFill="1" applyBorder="1" applyAlignment="1">
      <alignment horizontal="left" wrapText="1" indent="5"/>
    </xf>
    <xf numFmtId="0" fontId="8" fillId="2" borderId="0" xfId="0" applyFont="1" applyFill="1" applyBorder="1" applyAlignment="1">
      <alignment horizontal="right" wrapText="1"/>
    </xf>
    <xf numFmtId="4" fontId="8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6" fillId="0" borderId="4" xfId="0" applyFont="1" applyFill="1" applyBorder="1" applyAlignment="1">
      <alignment horizontal="left" indent="1"/>
    </xf>
    <xf numFmtId="0" fontId="6" fillId="0" borderId="0" xfId="0" applyFont="1" applyFill="1" applyAlignment="1">
      <alignment horizontal="left" indent="1"/>
    </xf>
    <xf numFmtId="4" fontId="5" fillId="2" borderId="3" xfId="0" applyNumberFormat="1" applyFont="1" applyFill="1" applyBorder="1" applyAlignment="1">
      <alignment horizontal="right" wrapText="1" indent="1"/>
    </xf>
    <xf numFmtId="0" fontId="5" fillId="2" borderId="3" xfId="0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7" fillId="0" borderId="5" xfId="0" applyFont="1" applyBorder="1" applyAlignment="1">
      <alignment horizontal="center" vertical="center" wrapText="1" indent="1"/>
    </xf>
    <xf numFmtId="0" fontId="16" fillId="0" borderId="6" xfId="0" applyFont="1" applyBorder="1" applyAlignment="1">
      <alignment horizontal="center" vertical="center" wrapText="1" indent="1"/>
    </xf>
    <xf numFmtId="0" fontId="17" fillId="0" borderId="6" xfId="0" applyFont="1" applyBorder="1" applyAlignment="1">
      <alignment horizontal="center" vertical="center" wrapText="1" indent="1"/>
    </xf>
    <xf numFmtId="0" fontId="17" fillId="0" borderId="7" xfId="0" applyFont="1" applyBorder="1" applyAlignment="1">
      <alignment horizontal="center" vertical="center" wrapText="1" indent="1"/>
    </xf>
    <xf numFmtId="3" fontId="20" fillId="0" borderId="0" xfId="0" applyNumberFormat="1" applyFont="1"/>
    <xf numFmtId="3" fontId="1" fillId="4" borderId="0" xfId="0" applyNumberFormat="1" applyFont="1" applyFill="1"/>
    <xf numFmtId="0" fontId="1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indent="1"/>
    </xf>
    <xf numFmtId="0" fontId="21" fillId="0" borderId="5" xfId="0" applyFont="1" applyBorder="1" applyAlignment="1">
      <alignment horizontal="center" vertical="center" wrapText="1" indent="1"/>
    </xf>
    <xf numFmtId="0" fontId="21" fillId="0" borderId="6" xfId="0" applyFont="1" applyBorder="1" applyAlignment="1">
      <alignment horizontal="center" vertical="center" wrapText="1" indent="1"/>
    </xf>
    <xf numFmtId="0" fontId="21" fillId="0" borderId="7" xfId="0" applyFont="1" applyBorder="1" applyAlignment="1">
      <alignment horizontal="center" vertical="center" wrapText="1" indent="1"/>
    </xf>
    <xf numFmtId="0" fontId="5" fillId="2" borderId="8" xfId="0" applyFont="1" applyFill="1" applyBorder="1" applyAlignment="1">
      <alignment horizontal="left" wrapText="1" indent="1"/>
    </xf>
    <xf numFmtId="0" fontId="12" fillId="3" borderId="13" xfId="0" applyFont="1" applyFill="1" applyBorder="1" applyAlignment="1">
      <alignment wrapText="1"/>
    </xf>
    <xf numFmtId="2" fontId="5" fillId="3" borderId="14" xfId="0" applyNumberFormat="1" applyFont="1" applyFill="1" applyBorder="1" applyAlignment="1">
      <alignment horizontal="right" wrapText="1" indent="1"/>
    </xf>
    <xf numFmtId="0" fontId="14" fillId="2" borderId="13" xfId="0" applyFont="1" applyFill="1" applyBorder="1" applyAlignment="1">
      <alignment wrapText="1"/>
    </xf>
    <xf numFmtId="2" fontId="8" fillId="2" borderId="14" xfId="0" applyNumberFormat="1" applyFont="1" applyFill="1" applyBorder="1" applyAlignment="1">
      <alignment horizontal="right" wrapText="1" indent="1"/>
    </xf>
    <xf numFmtId="0" fontId="14" fillId="2" borderId="15" xfId="0" applyFont="1" applyFill="1" applyBorder="1" applyAlignment="1">
      <alignment wrapText="1"/>
    </xf>
    <xf numFmtId="4" fontId="7" fillId="2" borderId="16" xfId="0" applyNumberFormat="1" applyFont="1" applyFill="1" applyBorder="1" applyAlignment="1">
      <alignment horizontal="right" wrapText="1"/>
    </xf>
    <xf numFmtId="2" fontId="8" fillId="2" borderId="16" xfId="0" applyNumberFormat="1" applyFont="1" applyFill="1" applyBorder="1" applyAlignment="1">
      <alignment horizontal="right" wrapText="1" indent="1"/>
    </xf>
    <xf numFmtId="2" fontId="8" fillId="2" borderId="17" xfId="0" applyNumberFormat="1" applyFont="1" applyFill="1" applyBorder="1" applyAlignment="1">
      <alignment horizontal="right" wrapText="1" indent="1"/>
    </xf>
    <xf numFmtId="0" fontId="5" fillId="3" borderId="18" xfId="0" applyFont="1" applyFill="1" applyBorder="1" applyAlignment="1">
      <alignment horizontal="center" vertical="center" wrapText="1" indent="1"/>
    </xf>
    <xf numFmtId="4" fontId="5" fillId="3" borderId="19" xfId="0" applyNumberFormat="1" applyFont="1" applyFill="1" applyBorder="1" applyAlignment="1">
      <alignment horizontal="center" vertical="center" wrapText="1" indent="1"/>
    </xf>
    <xf numFmtId="2" fontId="5" fillId="3" borderId="1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indent="1"/>
    </xf>
    <xf numFmtId="0" fontId="5" fillId="0" borderId="7" xfId="0" applyFont="1" applyBorder="1" applyAlignment="1">
      <alignment horizontal="center" vertical="center" wrapText="1" inden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 indent="1"/>
    </xf>
    <xf numFmtId="0" fontId="7" fillId="0" borderId="23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 indent="1"/>
    </xf>
    <xf numFmtId="2" fontId="9" fillId="2" borderId="14" xfId="0" applyNumberFormat="1" applyFont="1" applyFill="1" applyBorder="1" applyAlignment="1">
      <alignment horizontal="right" wrapText="1" indent="1"/>
    </xf>
    <xf numFmtId="0" fontId="5" fillId="3" borderId="13" xfId="0" applyFont="1" applyFill="1" applyBorder="1" applyAlignment="1">
      <alignment horizontal="left" wrapText="1" indent="1"/>
    </xf>
    <xf numFmtId="0" fontId="8" fillId="2" borderId="14" xfId="0" applyFont="1" applyFill="1" applyBorder="1" applyAlignment="1">
      <alignment horizontal="left" wrapText="1" indent="1"/>
    </xf>
    <xf numFmtId="0" fontId="5" fillId="3" borderId="15" xfId="0" applyFont="1" applyFill="1" applyBorder="1" applyAlignment="1">
      <alignment horizontal="left" wrapText="1" indent="1"/>
    </xf>
    <xf numFmtId="4" fontId="5" fillId="3" borderId="16" xfId="0" applyNumberFormat="1" applyFont="1" applyFill="1" applyBorder="1" applyAlignment="1">
      <alignment horizontal="right" wrapText="1" indent="1"/>
    </xf>
    <xf numFmtId="2" fontId="5" fillId="3" borderId="17" xfId="0" applyNumberFormat="1" applyFont="1" applyFill="1" applyBorder="1" applyAlignment="1">
      <alignment horizontal="center" vertical="center" wrapText="1"/>
    </xf>
    <xf numFmtId="3" fontId="22" fillId="4" borderId="0" xfId="0" applyNumberFormat="1" applyFont="1" applyFill="1"/>
    <xf numFmtId="0" fontId="17" fillId="4" borderId="20" xfId="0" applyFont="1" applyFill="1" applyBorder="1" applyAlignment="1">
      <alignment horizontal="center" vertical="center" wrapText="1" indent="1"/>
    </xf>
    <xf numFmtId="0" fontId="16" fillId="4" borderId="26" xfId="0" applyFont="1" applyFill="1" applyBorder="1" applyAlignment="1">
      <alignment horizontal="center" vertical="center" wrapText="1" indent="1"/>
    </xf>
    <xf numFmtId="0" fontId="16" fillId="4" borderId="27" xfId="0" applyFont="1" applyFill="1" applyBorder="1" applyAlignment="1">
      <alignment horizontal="center" vertical="center" wrapText="1" indent="1"/>
    </xf>
    <xf numFmtId="4" fontId="5" fillId="5" borderId="3" xfId="0" applyNumberFormat="1" applyFont="1" applyFill="1" applyBorder="1" applyAlignment="1">
      <alignment horizontal="right" wrapText="1" indent="1"/>
    </xf>
    <xf numFmtId="0" fontId="5" fillId="5" borderId="3" xfId="0" applyFont="1" applyFill="1" applyBorder="1" applyAlignment="1">
      <alignment horizontal="right" wrapText="1" indent="1"/>
    </xf>
    <xf numFmtId="0" fontId="6" fillId="0" borderId="0" xfId="0" applyFont="1" applyBorder="1" applyAlignment="1">
      <alignment horizontal="left" indent="1"/>
    </xf>
    <xf numFmtId="0" fontId="10" fillId="0" borderId="0" xfId="1"/>
    <xf numFmtId="0" fontId="9" fillId="2" borderId="9" xfId="0" applyFont="1" applyFill="1" applyBorder="1" applyAlignment="1">
      <alignment horizontal="right" wrapText="1" indent="1"/>
    </xf>
    <xf numFmtId="0" fontId="5" fillId="2" borderId="8" xfId="0" applyFont="1" applyFill="1" applyBorder="1" applyAlignment="1">
      <alignment horizontal="left" wrapText="1" indent="3"/>
    </xf>
    <xf numFmtId="0" fontId="5" fillId="2" borderId="8" xfId="0" applyFont="1" applyFill="1" applyBorder="1" applyAlignment="1">
      <alignment horizontal="left" wrapText="1" indent="4"/>
    </xf>
    <xf numFmtId="0" fontId="8" fillId="2" borderId="8" xfId="0" applyFont="1" applyFill="1" applyBorder="1" applyAlignment="1">
      <alignment horizontal="left" wrapText="1" indent="5"/>
    </xf>
    <xf numFmtId="0" fontId="5" fillId="5" borderId="8" xfId="0" applyFont="1" applyFill="1" applyBorder="1" applyAlignment="1">
      <alignment horizontal="left" wrapText="1" indent="1"/>
    </xf>
    <xf numFmtId="0" fontId="5" fillId="5" borderId="10" xfId="0" applyFont="1" applyFill="1" applyBorder="1" applyAlignment="1">
      <alignment horizontal="left" wrapText="1" indent="1"/>
    </xf>
    <xf numFmtId="4" fontId="5" fillId="5" borderId="11" xfId="0" applyNumberFormat="1" applyFont="1" applyFill="1" applyBorder="1" applyAlignment="1">
      <alignment horizontal="right" wrapText="1" indent="1"/>
    </xf>
    <xf numFmtId="0" fontId="5" fillId="5" borderId="11" xfId="0" applyFont="1" applyFill="1" applyBorder="1" applyAlignment="1">
      <alignment horizontal="right" wrapText="1" indent="1"/>
    </xf>
    <xf numFmtId="0" fontId="8" fillId="2" borderId="10" xfId="0" applyFont="1" applyFill="1" applyBorder="1" applyAlignment="1">
      <alignment horizontal="left" wrapText="1" indent="5"/>
    </xf>
    <xf numFmtId="0" fontId="5" fillId="6" borderId="8" xfId="0" applyFont="1" applyFill="1" applyBorder="1" applyAlignment="1">
      <alignment horizontal="left" wrapText="1" indent="1"/>
    </xf>
    <xf numFmtId="0" fontId="10" fillId="0" borderId="0" xfId="1" applyBorder="1"/>
    <xf numFmtId="0" fontId="5" fillId="5" borderId="3" xfId="0" applyFont="1" applyFill="1" applyBorder="1" applyAlignment="1">
      <alignment horizontal="left" wrapText="1" indent="1"/>
    </xf>
    <xf numFmtId="0" fontId="9" fillId="5" borderId="9" xfId="0" applyFont="1" applyFill="1" applyBorder="1" applyAlignment="1">
      <alignment horizontal="left" wrapText="1" indent="1"/>
    </xf>
    <xf numFmtId="2" fontId="21" fillId="3" borderId="14" xfId="0" applyNumberFormat="1" applyFont="1" applyFill="1" applyBorder="1" applyAlignment="1">
      <alignment horizontal="right" wrapText="1" indent="1"/>
    </xf>
    <xf numFmtId="2" fontId="5" fillId="3" borderId="16" xfId="0" applyNumberFormat="1" applyFont="1" applyFill="1" applyBorder="1" applyAlignment="1">
      <alignment horizontal="right" wrapText="1" indent="1"/>
    </xf>
    <xf numFmtId="2" fontId="21" fillId="3" borderId="17" xfId="0" applyNumberFormat="1" applyFont="1" applyFill="1" applyBorder="1" applyAlignment="1">
      <alignment horizontal="right" wrapText="1" indent="1"/>
    </xf>
    <xf numFmtId="164" fontId="5" fillId="2" borderId="3" xfId="0" applyNumberFormat="1" applyFont="1" applyFill="1" applyBorder="1" applyAlignment="1">
      <alignment horizontal="right" wrapText="1" indent="1"/>
    </xf>
    <xf numFmtId="164" fontId="5" fillId="2" borderId="9" xfId="0" applyNumberFormat="1" applyFont="1" applyFill="1" applyBorder="1" applyAlignment="1">
      <alignment horizontal="right" wrapText="1" indent="1"/>
    </xf>
    <xf numFmtId="164" fontId="8" fillId="2" borderId="3" xfId="0" applyNumberFormat="1" applyFont="1" applyFill="1" applyBorder="1" applyAlignment="1">
      <alignment horizontal="left" wrapText="1" indent="1"/>
    </xf>
    <xf numFmtId="164" fontId="8" fillId="2" borderId="3" xfId="0" applyNumberFormat="1" applyFont="1" applyFill="1" applyBorder="1" applyAlignment="1">
      <alignment horizontal="right" wrapText="1" indent="1"/>
    </xf>
    <xf numFmtId="164" fontId="8" fillId="2" borderId="9" xfId="0" applyNumberFormat="1" applyFont="1" applyFill="1" applyBorder="1" applyAlignment="1">
      <alignment horizontal="left" wrapText="1" indent="1"/>
    </xf>
    <xf numFmtId="164" fontId="8" fillId="2" borderId="11" xfId="0" applyNumberFormat="1" applyFont="1" applyFill="1" applyBorder="1" applyAlignment="1">
      <alignment horizontal="left" wrapText="1" indent="1"/>
    </xf>
    <xf numFmtId="164" fontId="8" fillId="2" borderId="11" xfId="0" applyNumberFormat="1" applyFont="1" applyFill="1" applyBorder="1" applyAlignment="1">
      <alignment horizontal="right" wrapText="1" indent="1"/>
    </xf>
    <xf numFmtId="164" fontId="8" fillId="2" borderId="12" xfId="0" applyNumberFormat="1" applyFont="1" applyFill="1" applyBorder="1" applyAlignment="1">
      <alignment horizontal="left" wrapText="1" indent="1"/>
    </xf>
    <xf numFmtId="0" fontId="5" fillId="0" borderId="28" xfId="0" applyFont="1" applyBorder="1" applyAlignment="1">
      <alignment horizontal="center" vertical="center" wrapText="1" indent="1"/>
    </xf>
    <xf numFmtId="0" fontId="17" fillId="0" borderId="20" xfId="0" applyFont="1" applyBorder="1" applyAlignment="1" applyProtection="1">
      <alignment horizontal="center" vertical="center" wrapText="1" indent="1"/>
      <protection locked="0"/>
    </xf>
    <xf numFmtId="0" fontId="17" fillId="0" borderId="26" xfId="0" applyFont="1" applyBorder="1" applyAlignment="1" applyProtection="1">
      <alignment horizontal="center" vertical="center" wrapText="1" indent="1"/>
      <protection locked="0"/>
    </xf>
    <xf numFmtId="0" fontId="17" fillId="0" borderId="27" xfId="0" applyFont="1" applyBorder="1" applyAlignment="1" applyProtection="1">
      <alignment horizontal="center" vertical="center" wrapText="1" indent="1"/>
      <protection locked="0"/>
    </xf>
    <xf numFmtId="4" fontId="5" fillId="5" borderId="29" xfId="0" applyNumberFormat="1" applyFont="1" applyFill="1" applyBorder="1" applyAlignment="1" applyProtection="1">
      <alignment horizontal="left" wrapText="1" indent="1"/>
      <protection locked="0"/>
    </xf>
    <xf numFmtId="4" fontId="5" fillId="5" borderId="30" xfId="0" applyNumberFormat="1" applyFont="1" applyFill="1" applyBorder="1" applyAlignment="1" applyProtection="1">
      <alignment horizontal="left" wrapText="1" indent="1"/>
      <protection locked="0"/>
    </xf>
    <xf numFmtId="4" fontId="23" fillId="5" borderId="31" xfId="0" applyNumberFormat="1" applyFont="1" applyFill="1" applyBorder="1" applyAlignment="1" applyProtection="1">
      <alignment horizontal="left" wrapText="1" indent="1"/>
      <protection locked="0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1" fillId="0" borderId="0" xfId="1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>
      <alignment horizontal="center" wrapText="1"/>
    </xf>
    <xf numFmtId="3" fontId="4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3" fontId="3" fillId="4" borderId="0" xfId="0" applyNumberFormat="1" applyFont="1" applyFill="1" applyAlignment="1">
      <alignment horizontal="center"/>
    </xf>
    <xf numFmtId="0" fontId="5" fillId="2" borderId="3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right" wrapText="1" indent="1"/>
    </xf>
    <xf numFmtId="0" fontId="8" fillId="2" borderId="8" xfId="0" applyFont="1" applyFill="1" applyBorder="1" applyAlignment="1">
      <alignment horizontal="left" wrapText="1" indent="3"/>
    </xf>
    <xf numFmtId="0" fontId="9" fillId="2" borderId="9" xfId="0" applyFont="1" applyFill="1" applyBorder="1" applyAlignment="1">
      <alignment horizontal="left" wrapText="1" indent="1"/>
    </xf>
    <xf numFmtId="4" fontId="5" fillId="5" borderId="3" xfId="0" applyNumberFormat="1" applyFont="1" applyFill="1" applyBorder="1" applyAlignment="1">
      <alignment horizontal="left" wrapText="1" indent="1"/>
    </xf>
    <xf numFmtId="4" fontId="9" fillId="5" borderId="9" xfId="0" applyNumberFormat="1" applyFont="1" applyFill="1" applyBorder="1" applyAlignment="1">
      <alignment horizontal="left" wrapText="1" indent="1"/>
    </xf>
    <xf numFmtId="4" fontId="9" fillId="2" borderId="9" xfId="0" applyNumberFormat="1" applyFont="1" applyFill="1" applyBorder="1" applyAlignment="1">
      <alignment horizontal="right" wrapText="1" indent="1"/>
    </xf>
    <xf numFmtId="4" fontId="9" fillId="5" borderId="9" xfId="0" applyNumberFormat="1" applyFont="1" applyFill="1" applyBorder="1" applyAlignment="1">
      <alignment horizontal="right" wrapText="1" indent="1"/>
    </xf>
    <xf numFmtId="4" fontId="8" fillId="2" borderId="3" xfId="0" applyNumberFormat="1" applyFont="1" applyFill="1" applyBorder="1" applyAlignment="1">
      <alignment horizontal="left" wrapText="1" indent="1"/>
    </xf>
    <xf numFmtId="4" fontId="9" fillId="2" borderId="9" xfId="0" applyNumberFormat="1" applyFont="1" applyFill="1" applyBorder="1" applyAlignment="1">
      <alignment horizontal="left" wrapText="1" indent="1"/>
    </xf>
    <xf numFmtId="4" fontId="9" fillId="5" borderId="12" xfId="0" applyNumberFormat="1" applyFont="1" applyFill="1" applyBorder="1" applyAlignment="1">
      <alignment horizontal="right" wrapText="1" indent="1"/>
    </xf>
    <xf numFmtId="4" fontId="5" fillId="6" borderId="3" xfId="0" applyNumberFormat="1" applyFont="1" applyFill="1" applyBorder="1" applyAlignment="1">
      <alignment horizontal="right" wrapText="1" indent="1"/>
    </xf>
    <xf numFmtId="0" fontId="24" fillId="2" borderId="3" xfId="0" applyFont="1" applyFill="1" applyBorder="1" applyAlignment="1">
      <alignment horizontal="left" wrapText="1" indent="1"/>
    </xf>
    <xf numFmtId="4" fontId="24" fillId="2" borderId="3" xfId="0" applyNumberFormat="1" applyFont="1" applyFill="1" applyBorder="1" applyAlignment="1">
      <alignment horizontal="right" wrapText="1" indent="1"/>
    </xf>
    <xf numFmtId="164" fontId="5" fillId="7" borderId="9" xfId="0" applyNumberFormat="1" applyFont="1" applyFill="1" applyBorder="1" applyAlignment="1">
      <alignment horizontal="right" wrapText="1" indent="1"/>
    </xf>
    <xf numFmtId="0" fontId="5" fillId="7" borderId="8" xfId="0" applyFont="1" applyFill="1" applyBorder="1" applyAlignment="1">
      <alignment horizontal="left" wrapText="1" indent="1"/>
    </xf>
    <xf numFmtId="164" fontId="5" fillId="7" borderId="3" xfId="0" applyNumberFormat="1" applyFont="1" applyFill="1" applyBorder="1" applyAlignment="1">
      <alignment horizontal="right" wrapText="1" indent="1"/>
    </xf>
    <xf numFmtId="0" fontId="5" fillId="2" borderId="9" xfId="0" applyFont="1" applyFill="1" applyBorder="1" applyAlignment="1">
      <alignment horizontal="right" wrapText="1" indent="1"/>
    </xf>
    <xf numFmtId="0" fontId="5" fillId="2" borderId="9" xfId="0" applyFont="1" applyFill="1" applyBorder="1" applyAlignment="1">
      <alignment horizontal="left" wrapText="1" indent="1"/>
    </xf>
    <xf numFmtId="0" fontId="5" fillId="6" borderId="9" xfId="0" applyFont="1" applyFill="1" applyBorder="1" applyAlignment="1">
      <alignment horizontal="right" wrapText="1" indent="1"/>
    </xf>
    <xf numFmtId="0" fontId="8" fillId="2" borderId="9" xfId="0" applyFont="1" applyFill="1" applyBorder="1" applyAlignment="1">
      <alignment horizontal="left" wrapText="1" indent="1"/>
    </xf>
    <xf numFmtId="0" fontId="24" fillId="2" borderId="8" xfId="0" applyFont="1" applyFill="1" applyBorder="1" applyAlignment="1">
      <alignment horizontal="left" wrapText="1" indent="2"/>
    </xf>
    <xf numFmtId="0" fontId="24" fillId="2" borderId="9" xfId="0" applyFont="1" applyFill="1" applyBorder="1" applyAlignment="1">
      <alignment horizontal="left" wrapText="1" indent="1"/>
    </xf>
    <xf numFmtId="0" fontId="21" fillId="2" borderId="9" xfId="0" applyFont="1" applyFill="1" applyBorder="1" applyAlignment="1">
      <alignment horizontal="right" wrapText="1" indent="1"/>
    </xf>
    <xf numFmtId="0" fontId="21" fillId="5" borderId="9" xfId="0" applyFont="1" applyFill="1" applyBorder="1" applyAlignment="1">
      <alignment horizontal="right" wrapText="1" indent="1"/>
    </xf>
    <xf numFmtId="0" fontId="21" fillId="5" borderId="12" xfId="0" applyFont="1" applyFill="1" applyBorder="1" applyAlignment="1">
      <alignment horizontal="right" wrapText="1" indent="1"/>
    </xf>
    <xf numFmtId="0" fontId="8" fillId="2" borderId="8" xfId="0" applyFont="1" applyFill="1" applyBorder="1" applyAlignment="1">
      <alignment horizontal="left" wrapText="1" indent="1"/>
    </xf>
    <xf numFmtId="0" fontId="8" fillId="2" borderId="9" xfId="0" applyFont="1" applyFill="1" applyBorder="1" applyAlignment="1">
      <alignment horizontal="right" wrapText="1" indent="1"/>
    </xf>
    <xf numFmtId="0" fontId="8" fillId="2" borderId="8" xfId="0" applyFont="1" applyFill="1" applyBorder="1" applyAlignment="1">
      <alignment horizontal="left" wrapText="1" indent="4"/>
    </xf>
    <xf numFmtId="0" fontId="8" fillId="2" borderId="8" xfId="0" applyFont="1" applyFill="1" applyBorder="1" applyAlignment="1">
      <alignment horizontal="left" wrapText="1" indent="2"/>
    </xf>
  </cellXfs>
  <cellStyles count="2">
    <cellStyle name="Normalno" xfId="0" builtinId="0"/>
    <cellStyle name="Obično_bilanc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opLeftCell="A28" workbookViewId="0">
      <selection activeCell="D49" sqref="D49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4.28515625" style="6" customWidth="1"/>
    <col min="8" max="16384" width="9.140625" style="6"/>
  </cols>
  <sheetData>
    <row r="1" spans="1:10" s="1" customFormat="1" ht="15.75" x14ac:dyDescent="0.25">
      <c r="A1" s="71" t="s">
        <v>89</v>
      </c>
      <c r="D1" s="2"/>
      <c r="E1" s="2"/>
      <c r="F1" s="2"/>
      <c r="G1" s="2"/>
    </row>
    <row r="2" spans="1:10" s="1" customFormat="1" ht="15.75" x14ac:dyDescent="0.25">
      <c r="A2" s="71" t="s">
        <v>90</v>
      </c>
      <c r="D2" s="2"/>
      <c r="E2" s="2"/>
      <c r="F2" s="2"/>
      <c r="G2" s="2"/>
    </row>
    <row r="3" spans="1:10" s="1" customFormat="1" ht="15.75" x14ac:dyDescent="0.25">
      <c r="A3" s="71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3"/>
      <c r="J5" s="3"/>
    </row>
    <row r="6" spans="1:10" s="1" customFormat="1" ht="17.25" customHeight="1" x14ac:dyDescent="0.25">
      <c r="A6" s="112" t="s">
        <v>114</v>
      </c>
      <c r="B6" s="112"/>
      <c r="C6" s="112"/>
      <c r="D6" s="112"/>
      <c r="E6" s="112"/>
      <c r="F6" s="112"/>
      <c r="G6" s="112"/>
      <c r="H6" s="4"/>
    </row>
    <row r="7" spans="1:10" s="1" customFormat="1" ht="17.25" customHeight="1" x14ac:dyDescent="0.25">
      <c r="A7" s="5"/>
      <c r="B7" s="5"/>
      <c r="C7" s="5" t="s">
        <v>1</v>
      </c>
      <c r="D7" s="5"/>
      <c r="E7" s="5"/>
      <c r="F7" s="5"/>
      <c r="G7" s="5"/>
      <c r="H7" s="4"/>
    </row>
    <row r="8" spans="1:10" s="1" customFormat="1" ht="15.75" x14ac:dyDescent="0.25">
      <c r="A8" s="113" t="s">
        <v>2</v>
      </c>
      <c r="B8" s="113"/>
      <c r="C8" s="113"/>
      <c r="D8" s="113"/>
      <c r="E8" s="113"/>
      <c r="F8" s="113"/>
      <c r="G8" s="113"/>
      <c r="H8" s="5"/>
    </row>
    <row r="10" spans="1:10" ht="13.5" thickBot="1" x14ac:dyDescent="0.25">
      <c r="A10" s="114" t="s">
        <v>3</v>
      </c>
      <c r="B10" s="114"/>
      <c r="C10" s="114"/>
      <c r="D10" s="114"/>
      <c r="E10" s="114"/>
      <c r="F10" s="114"/>
      <c r="G10" s="114"/>
    </row>
    <row r="11" spans="1:10" s="8" customFormat="1" ht="30.75" customHeight="1" thickBot="1" x14ac:dyDescent="0.25">
      <c r="A11" s="7" t="s">
        <v>4</v>
      </c>
      <c r="B11" s="7" t="s">
        <v>92</v>
      </c>
      <c r="C11" s="7" t="s">
        <v>5</v>
      </c>
      <c r="D11" s="7" t="s">
        <v>6</v>
      </c>
      <c r="E11" s="7" t="s">
        <v>115</v>
      </c>
      <c r="F11" s="7" t="s">
        <v>7</v>
      </c>
      <c r="G11" s="7" t="s">
        <v>8</v>
      </c>
    </row>
    <row r="12" spans="1:10" s="8" customFormat="1" ht="15" customHeight="1" x14ac:dyDescent="0.2">
      <c r="A12" s="64" t="s">
        <v>9</v>
      </c>
      <c r="B12" s="10">
        <v>182986.44</v>
      </c>
      <c r="C12" s="10">
        <v>406235</v>
      </c>
      <c r="D12" s="10">
        <v>406235</v>
      </c>
      <c r="E12" s="10">
        <v>207670.03</v>
      </c>
      <c r="F12" s="11">
        <f>E12/B12*100</f>
        <v>113.48930008147052</v>
      </c>
      <c r="G12" s="65">
        <f>E12/D12*100</f>
        <v>51.120664147599292</v>
      </c>
    </row>
    <row r="13" spans="1:10" s="8" customFormat="1" ht="15" customHeight="1" x14ac:dyDescent="0.2">
      <c r="A13" s="64" t="s">
        <v>10</v>
      </c>
      <c r="B13" s="10"/>
      <c r="C13" s="10"/>
      <c r="D13" s="10"/>
      <c r="E13" s="10"/>
      <c r="F13" s="11"/>
      <c r="G13" s="65"/>
    </row>
    <row r="14" spans="1:10" s="8" customFormat="1" ht="15" customHeight="1" x14ac:dyDescent="0.2">
      <c r="A14" s="64" t="s">
        <v>11</v>
      </c>
      <c r="B14" s="10">
        <v>179749.27</v>
      </c>
      <c r="C14" s="10">
        <v>403345</v>
      </c>
      <c r="D14" s="10">
        <v>403345</v>
      </c>
      <c r="E14" s="10">
        <v>228109.88</v>
      </c>
      <c r="F14" s="11">
        <f t="shared" ref="F14:F16" si="0">E14/B14*100</f>
        <v>126.9044820042941</v>
      </c>
      <c r="G14" s="65">
        <f t="shared" ref="G14:G16" si="1">E14/D14*100</f>
        <v>56.554532720127938</v>
      </c>
    </row>
    <row r="15" spans="1:10" s="8" customFormat="1" ht="15" customHeight="1" x14ac:dyDescent="0.2">
      <c r="A15" s="64" t="s">
        <v>12</v>
      </c>
      <c r="B15" s="10"/>
      <c r="C15" s="10">
        <v>2890</v>
      </c>
      <c r="D15" s="10">
        <v>2890</v>
      </c>
      <c r="E15" s="10">
        <v>4225</v>
      </c>
      <c r="F15" s="11">
        <v>277.79000000000002</v>
      </c>
      <c r="G15" s="65">
        <f t="shared" si="1"/>
        <v>146.19377162629758</v>
      </c>
    </row>
    <row r="16" spans="1:10" s="8" customFormat="1" ht="15" customHeight="1" x14ac:dyDescent="0.2">
      <c r="A16" s="66" t="s">
        <v>13</v>
      </c>
      <c r="B16" s="12">
        <f>B12+B13-B14-B15</f>
        <v>3237.1700000000128</v>
      </c>
      <c r="C16" s="12">
        <f t="shared" ref="C16:E16" si="2">C12+C13-C14-C15</f>
        <v>0</v>
      </c>
      <c r="D16" s="12">
        <f t="shared" si="2"/>
        <v>0</v>
      </c>
      <c r="E16" s="12">
        <f t="shared" si="2"/>
        <v>-24664.850000000006</v>
      </c>
      <c r="F16" s="18">
        <f t="shared" si="0"/>
        <v>-761.92631218008046</v>
      </c>
      <c r="G16" s="92">
        <v>0</v>
      </c>
    </row>
    <row r="17" spans="1:7" s="8" customFormat="1" ht="15" customHeight="1" x14ac:dyDescent="0.2">
      <c r="A17" s="64"/>
      <c r="B17" s="9"/>
      <c r="C17" s="9"/>
      <c r="D17" s="9"/>
      <c r="E17" s="9"/>
      <c r="F17" s="9"/>
      <c r="G17" s="67"/>
    </row>
    <row r="18" spans="1:7" s="8" customFormat="1" ht="15" customHeight="1" x14ac:dyDescent="0.2">
      <c r="A18" s="64" t="s">
        <v>14</v>
      </c>
      <c r="B18" s="10">
        <v>182986.44</v>
      </c>
      <c r="C18" s="10">
        <v>406235</v>
      </c>
      <c r="D18" s="10">
        <v>406235</v>
      </c>
      <c r="E18" s="10">
        <v>207670.03</v>
      </c>
      <c r="F18" s="11">
        <f t="shared" ref="F18:F20" si="3">E18/B18*100</f>
        <v>113.48930008147052</v>
      </c>
      <c r="G18" s="65">
        <f t="shared" ref="G18:G20" si="4">E18/D18*100</f>
        <v>51.120664147599292</v>
      </c>
    </row>
    <row r="19" spans="1:7" s="8" customFormat="1" ht="15" customHeight="1" x14ac:dyDescent="0.2">
      <c r="A19" s="64" t="s">
        <v>15</v>
      </c>
      <c r="B19" s="10">
        <v>179749.27</v>
      </c>
      <c r="C19" s="10">
        <v>406235</v>
      </c>
      <c r="D19" s="10">
        <v>406235</v>
      </c>
      <c r="E19" s="10">
        <v>232334.88</v>
      </c>
      <c r="F19" s="11">
        <f t="shared" si="3"/>
        <v>129.2549783373251</v>
      </c>
      <c r="G19" s="65">
        <f t="shared" si="4"/>
        <v>57.19223602102231</v>
      </c>
    </row>
    <row r="20" spans="1:7" s="8" customFormat="1" ht="15" customHeight="1" thickBot="1" x14ac:dyDescent="0.25">
      <c r="A20" s="68" t="s">
        <v>16</v>
      </c>
      <c r="B20" s="69">
        <f>B18-B19</f>
        <v>3237.1700000000128</v>
      </c>
      <c r="C20" s="69">
        <f>C18-C19</f>
        <v>0</v>
      </c>
      <c r="D20" s="69">
        <f>D18-D19</f>
        <v>0</v>
      </c>
      <c r="E20" s="69">
        <f>E18-E19</f>
        <v>-24664.850000000006</v>
      </c>
      <c r="F20" s="93">
        <f t="shared" si="3"/>
        <v>-761.92631218008046</v>
      </c>
      <c r="G20" s="94">
        <v>0</v>
      </c>
    </row>
    <row r="21" spans="1:7" s="8" customFormat="1" ht="3.75" customHeight="1" x14ac:dyDescent="0.2"/>
    <row r="22" spans="1:7" s="13" customFormat="1" ht="24" customHeight="1" x14ac:dyDescent="0.2"/>
    <row r="23" spans="1:7" s="13" customFormat="1" ht="13.5" thickBot="1" x14ac:dyDescent="0.25">
      <c r="A23" s="110" t="s">
        <v>17</v>
      </c>
      <c r="B23" s="110"/>
      <c r="C23" s="110"/>
      <c r="D23" s="110"/>
      <c r="E23" s="110"/>
      <c r="F23" s="110"/>
      <c r="G23" s="110"/>
    </row>
    <row r="24" spans="1:7" s="13" customFormat="1" ht="26.25" thickBot="1" x14ac:dyDescent="0.25">
      <c r="A24" s="103" t="s">
        <v>4</v>
      </c>
      <c r="B24" s="57" t="s">
        <v>92</v>
      </c>
      <c r="C24" s="57" t="s">
        <v>5</v>
      </c>
      <c r="D24" s="57" t="s">
        <v>6</v>
      </c>
      <c r="E24" s="57" t="s">
        <v>115</v>
      </c>
      <c r="F24" s="57" t="s">
        <v>7</v>
      </c>
      <c r="G24" s="58" t="s">
        <v>8</v>
      </c>
    </row>
    <row r="25" spans="1:7" s="13" customFormat="1" ht="14.25" customHeight="1" x14ac:dyDescent="0.2">
      <c r="A25" s="59" t="s">
        <v>18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60">
        <v>0</v>
      </c>
    </row>
    <row r="26" spans="1:7" s="15" customFormat="1" ht="15" customHeight="1" thickBot="1" x14ac:dyDescent="0.25">
      <c r="A26" s="61" t="s">
        <v>19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</row>
    <row r="27" spans="1:7" s="13" customFormat="1" ht="42.75" customHeight="1" thickBot="1" x14ac:dyDescent="0.25">
      <c r="A27" s="115" t="s">
        <v>20</v>
      </c>
      <c r="B27" s="115"/>
      <c r="C27" s="115"/>
      <c r="D27" s="115"/>
      <c r="E27" s="115"/>
      <c r="F27" s="115"/>
      <c r="G27" s="115"/>
    </row>
    <row r="28" spans="1:7" s="16" customFormat="1" ht="33.75" customHeight="1" thickBot="1" x14ac:dyDescent="0.25">
      <c r="A28" s="7" t="s">
        <v>4</v>
      </c>
      <c r="B28" s="7" t="s">
        <v>92</v>
      </c>
      <c r="C28" s="7" t="s">
        <v>5</v>
      </c>
      <c r="D28" s="7" t="s">
        <v>6</v>
      </c>
      <c r="E28" s="7" t="s">
        <v>115</v>
      </c>
      <c r="F28" s="7" t="s">
        <v>7</v>
      </c>
      <c r="G28" s="7" t="s">
        <v>8</v>
      </c>
    </row>
    <row r="29" spans="1:7" s="19" customFormat="1" ht="30.75" customHeight="1" x14ac:dyDescent="0.2">
      <c r="A29" s="46" t="s">
        <v>21</v>
      </c>
      <c r="B29" s="17">
        <v>3.57</v>
      </c>
      <c r="C29" s="17">
        <v>0</v>
      </c>
      <c r="D29" s="17">
        <v>0</v>
      </c>
      <c r="E29" s="17">
        <v>975.54</v>
      </c>
      <c r="F29" s="18">
        <f t="shared" ref="F29:F30" si="5">E29/B29*100</f>
        <v>27326.050420168063</v>
      </c>
      <c r="G29" s="47">
        <v>0</v>
      </c>
    </row>
    <row r="30" spans="1:7" s="21" customFormat="1" ht="12.75" x14ac:dyDescent="0.2">
      <c r="A30" s="48" t="s">
        <v>22</v>
      </c>
      <c r="B30" s="20">
        <v>3.57</v>
      </c>
      <c r="C30" s="20">
        <v>0</v>
      </c>
      <c r="D30" s="20">
        <v>0</v>
      </c>
      <c r="E30" s="20">
        <v>975.54</v>
      </c>
      <c r="F30" s="11">
        <f t="shared" si="5"/>
        <v>27326.050420168063</v>
      </c>
      <c r="G30" s="49">
        <v>0</v>
      </c>
    </row>
    <row r="31" spans="1:7" s="21" customFormat="1" ht="12.75" x14ac:dyDescent="0.2">
      <c r="A31" s="48" t="s">
        <v>23</v>
      </c>
      <c r="B31" s="20"/>
      <c r="C31" s="20"/>
      <c r="D31" s="20"/>
      <c r="E31" s="20"/>
      <c r="F31" s="11"/>
      <c r="G31" s="49"/>
    </row>
    <row r="32" spans="1:7" s="21" customFormat="1" ht="13.5" thickBot="1" x14ac:dyDescent="0.25">
      <c r="A32" s="50"/>
      <c r="B32" s="51"/>
      <c r="C32" s="51"/>
      <c r="D32" s="51"/>
      <c r="E32" s="51"/>
      <c r="F32" s="52"/>
      <c r="G32" s="53"/>
    </row>
    <row r="33" spans="1:7" s="26" customFormat="1" ht="12.75" x14ac:dyDescent="0.2">
      <c r="A33" s="22"/>
      <c r="B33" s="23"/>
      <c r="C33" s="24"/>
      <c r="D33" s="24"/>
      <c r="E33" s="24"/>
      <c r="F33" s="25"/>
      <c r="G33" s="25"/>
    </row>
    <row r="34" spans="1:7" s="8" customFormat="1" ht="20.25" customHeight="1" x14ac:dyDescent="0.2"/>
    <row r="35" spans="1:7" s="13" customFormat="1" ht="39" customHeight="1" thickBot="1" x14ac:dyDescent="0.25">
      <c r="A35" s="110" t="s">
        <v>24</v>
      </c>
      <c r="B35" s="110"/>
      <c r="C35" s="110"/>
      <c r="D35" s="110"/>
      <c r="E35" s="110"/>
      <c r="F35" s="110"/>
      <c r="G35" s="110"/>
    </row>
    <row r="36" spans="1:7" s="13" customFormat="1" ht="26.25" thickBot="1" x14ac:dyDescent="0.25">
      <c r="A36" s="7" t="s">
        <v>4</v>
      </c>
      <c r="B36" s="7" t="s">
        <v>92</v>
      </c>
      <c r="C36" s="7" t="s">
        <v>5</v>
      </c>
      <c r="D36" s="7" t="s">
        <v>6</v>
      </c>
      <c r="E36" s="7" t="s">
        <v>115</v>
      </c>
      <c r="F36" s="7" t="s">
        <v>7</v>
      </c>
      <c r="G36" s="7" t="s">
        <v>8</v>
      </c>
    </row>
    <row r="37" spans="1:7" s="13" customFormat="1" ht="35.25" customHeight="1" thickBot="1" x14ac:dyDescent="0.25">
      <c r="A37" s="54" t="s">
        <v>25</v>
      </c>
      <c r="B37" s="55">
        <f>B20+B29</f>
        <v>3240.740000000013</v>
      </c>
      <c r="C37" s="55">
        <v>0</v>
      </c>
      <c r="D37" s="55">
        <v>0</v>
      </c>
      <c r="E37" s="55">
        <f>E20+E29</f>
        <v>-23689.310000000005</v>
      </c>
      <c r="F37" s="56">
        <f t="shared" ref="F37" si="6">E37/B37*100</f>
        <v>-730.98458993933207</v>
      </c>
      <c r="G37" s="70"/>
    </row>
    <row r="38" spans="1:7" s="28" customFormat="1" ht="19.5" hidden="1" customHeight="1" x14ac:dyDescent="0.15">
      <c r="A38" s="27"/>
      <c r="B38" s="27"/>
      <c r="C38" s="27"/>
      <c r="D38" s="27"/>
      <c r="E38" s="27"/>
      <c r="F38" s="27"/>
      <c r="G38" s="27"/>
    </row>
    <row r="40" spans="1:7" x14ac:dyDescent="0.15">
      <c r="A40" s="6" t="s">
        <v>116</v>
      </c>
    </row>
    <row r="41" spans="1:7" x14ac:dyDescent="0.15">
      <c r="A41" s="6" t="s">
        <v>110</v>
      </c>
    </row>
    <row r="42" spans="1:7" x14ac:dyDescent="0.15">
      <c r="A42" s="6" t="s">
        <v>128</v>
      </c>
      <c r="F42" s="6" t="s">
        <v>111</v>
      </c>
    </row>
    <row r="45" spans="1:7" x14ac:dyDescent="0.15">
      <c r="E45" s="6" t="s">
        <v>112</v>
      </c>
    </row>
    <row r="46" spans="1:7" x14ac:dyDescent="0.15">
      <c r="E46" s="6" t="s">
        <v>113</v>
      </c>
    </row>
  </sheetData>
  <mergeCells count="7">
    <mergeCell ref="A35:G35"/>
    <mergeCell ref="A5:H5"/>
    <mergeCell ref="A6:G6"/>
    <mergeCell ref="A8:G8"/>
    <mergeCell ref="A10:G10"/>
    <mergeCell ref="A23:G23"/>
    <mergeCell ref="A27:G27"/>
  </mergeCells>
  <pageMargins left="0.7" right="0.7" top="0.75" bottom="0.75" header="0.3" footer="0.3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opLeftCell="A43" workbookViewId="0">
      <selection activeCell="A5" sqref="A5:H5"/>
    </sheetView>
  </sheetViews>
  <sheetFormatPr defaultRowHeight="11.25" x14ac:dyDescent="0.15"/>
  <cols>
    <col min="1" max="1" width="55.7109375" style="6" customWidth="1"/>
    <col min="2" max="5" width="15.7109375" style="6" customWidth="1"/>
    <col min="6" max="7" width="12.140625" style="6" customWidth="1"/>
    <col min="8" max="16384" width="9.140625" style="6"/>
  </cols>
  <sheetData>
    <row r="1" spans="1:10" s="1" customFormat="1" ht="15.75" x14ac:dyDescent="0.25">
      <c r="A1" s="71" t="s">
        <v>89</v>
      </c>
      <c r="D1" s="2"/>
      <c r="E1" s="2"/>
      <c r="F1" s="2"/>
      <c r="G1" s="2"/>
    </row>
    <row r="2" spans="1:10" s="1" customFormat="1" ht="15.75" x14ac:dyDescent="0.25">
      <c r="A2" s="71" t="s">
        <v>90</v>
      </c>
      <c r="D2" s="2"/>
      <c r="E2" s="2"/>
      <c r="F2" s="2"/>
      <c r="G2" s="2"/>
    </row>
    <row r="3" spans="1:10" s="1" customFormat="1" ht="15.75" x14ac:dyDescent="0.25">
      <c r="A3" s="71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3"/>
      <c r="J5" s="3"/>
    </row>
    <row r="6" spans="1:10" s="1" customFormat="1" ht="17.25" customHeight="1" x14ac:dyDescent="0.25">
      <c r="A6" s="112" t="s">
        <v>114</v>
      </c>
      <c r="B6" s="112"/>
      <c r="C6" s="112"/>
      <c r="D6" s="112"/>
      <c r="E6" s="112"/>
      <c r="F6" s="112"/>
      <c r="G6" s="112"/>
      <c r="H6" s="4"/>
    </row>
    <row r="7" spans="1:10" s="1" customFormat="1" ht="17.25" customHeight="1" x14ac:dyDescent="0.25">
      <c r="A7" s="116" t="s">
        <v>3</v>
      </c>
      <c r="B7" s="116"/>
      <c r="C7" s="116"/>
      <c r="D7" s="116"/>
      <c r="E7" s="116"/>
      <c r="F7" s="116"/>
      <c r="G7" s="116"/>
      <c r="H7" s="4"/>
    </row>
    <row r="8" spans="1:10" s="1" customFormat="1" ht="15.75" x14ac:dyDescent="0.25">
      <c r="A8" s="117" t="s">
        <v>26</v>
      </c>
      <c r="B8" s="117"/>
      <c r="C8" s="117"/>
      <c r="D8" s="117"/>
      <c r="E8" s="117"/>
      <c r="F8" s="117"/>
      <c r="G8" s="117"/>
      <c r="H8" s="5"/>
    </row>
    <row r="9" spans="1:10" ht="12" thickBot="1" x14ac:dyDescent="0.2"/>
    <row r="10" spans="1:10" ht="42" customHeight="1" x14ac:dyDescent="0.15">
      <c r="A10" s="104" t="s">
        <v>4</v>
      </c>
      <c r="B10" s="105" t="s">
        <v>120</v>
      </c>
      <c r="C10" s="105" t="s">
        <v>121</v>
      </c>
      <c r="D10" s="105" t="s">
        <v>122</v>
      </c>
      <c r="E10" s="105" t="s">
        <v>123</v>
      </c>
      <c r="F10" s="105" t="s">
        <v>93</v>
      </c>
      <c r="G10" s="106" t="s">
        <v>94</v>
      </c>
    </row>
    <row r="11" spans="1:10" ht="12.75" x14ac:dyDescent="0.2">
      <c r="A11" s="107" t="s">
        <v>3</v>
      </c>
      <c r="B11" s="108"/>
      <c r="C11" s="108"/>
      <c r="D11" s="108"/>
      <c r="E11" s="108"/>
      <c r="F11" s="108"/>
      <c r="G11" s="109"/>
    </row>
    <row r="12" spans="1:10" ht="12.75" x14ac:dyDescent="0.2">
      <c r="A12" s="45" t="s">
        <v>9</v>
      </c>
      <c r="B12" s="29">
        <v>182986.44</v>
      </c>
      <c r="C12" s="29">
        <v>406235</v>
      </c>
      <c r="D12" s="29">
        <v>406235</v>
      </c>
      <c r="E12" s="29">
        <v>207670.03</v>
      </c>
      <c r="F12" s="30">
        <v>113.49</v>
      </c>
      <c r="G12" s="138">
        <v>51.12</v>
      </c>
    </row>
    <row r="13" spans="1:10" ht="25.5" x14ac:dyDescent="0.2">
      <c r="A13" s="147" t="s">
        <v>27</v>
      </c>
      <c r="B13" s="10">
        <v>164185.69</v>
      </c>
      <c r="C13" s="10">
        <v>366630</v>
      </c>
      <c r="D13" s="10">
        <v>366630</v>
      </c>
      <c r="E13" s="10">
        <v>185523.88</v>
      </c>
      <c r="F13" s="122">
        <v>113</v>
      </c>
      <c r="G13" s="148">
        <v>50.6</v>
      </c>
    </row>
    <row r="14" spans="1:10" ht="25.5" x14ac:dyDescent="0.2">
      <c r="A14" s="149" t="s">
        <v>28</v>
      </c>
      <c r="B14" s="10">
        <v>164185.69</v>
      </c>
      <c r="C14" s="9"/>
      <c r="D14" s="9"/>
      <c r="E14" s="10">
        <v>185523.88</v>
      </c>
      <c r="F14" s="122">
        <v>113</v>
      </c>
      <c r="G14" s="141"/>
    </row>
    <row r="15" spans="1:10" ht="25.5" x14ac:dyDescent="0.2">
      <c r="A15" s="150" t="s">
        <v>29</v>
      </c>
      <c r="B15" s="10">
        <v>164185.69</v>
      </c>
      <c r="C15" s="9"/>
      <c r="D15" s="9"/>
      <c r="E15" s="10">
        <v>185523.88</v>
      </c>
      <c r="F15" s="122">
        <v>113</v>
      </c>
      <c r="G15" s="141"/>
    </row>
    <row r="16" spans="1:10" ht="12.75" x14ac:dyDescent="0.2">
      <c r="A16" s="147" t="s">
        <v>30</v>
      </c>
      <c r="B16" s="122">
        <v>7.0000000000000007E-2</v>
      </c>
      <c r="C16" s="122">
        <v>5</v>
      </c>
      <c r="D16" s="122">
        <v>5</v>
      </c>
      <c r="E16" s="122">
        <v>0.68</v>
      </c>
      <c r="F16" s="122">
        <v>971.43</v>
      </c>
      <c r="G16" s="148">
        <v>13.6</v>
      </c>
    </row>
    <row r="17" spans="1:7" ht="12.75" x14ac:dyDescent="0.2">
      <c r="A17" s="149" t="s">
        <v>31</v>
      </c>
      <c r="B17" s="122">
        <v>7.0000000000000007E-2</v>
      </c>
      <c r="C17" s="9"/>
      <c r="D17" s="9"/>
      <c r="E17" s="122">
        <v>0.68</v>
      </c>
      <c r="F17" s="122">
        <v>971.43</v>
      </c>
      <c r="G17" s="141"/>
    </row>
    <row r="18" spans="1:7" ht="12.75" x14ac:dyDescent="0.2">
      <c r="A18" s="150" t="s">
        <v>32</v>
      </c>
      <c r="B18" s="122">
        <v>7.0000000000000007E-2</v>
      </c>
      <c r="C18" s="9"/>
      <c r="D18" s="9"/>
      <c r="E18" s="122">
        <v>0.68</v>
      </c>
      <c r="F18" s="122">
        <v>971.43</v>
      </c>
      <c r="G18" s="141"/>
    </row>
    <row r="19" spans="1:7" ht="25.5" x14ac:dyDescent="0.2">
      <c r="A19" s="147" t="s">
        <v>33</v>
      </c>
      <c r="B19" s="10">
        <v>13626</v>
      </c>
      <c r="C19" s="10">
        <v>27000</v>
      </c>
      <c r="D19" s="10">
        <v>27000</v>
      </c>
      <c r="E19" s="10">
        <v>14035.39</v>
      </c>
      <c r="F19" s="122">
        <v>103</v>
      </c>
      <c r="G19" s="148">
        <v>51.98</v>
      </c>
    </row>
    <row r="20" spans="1:7" ht="12.75" x14ac:dyDescent="0.2">
      <c r="A20" s="149" t="s">
        <v>34</v>
      </c>
      <c r="B20" s="10">
        <v>13626</v>
      </c>
      <c r="C20" s="9"/>
      <c r="D20" s="9"/>
      <c r="E20" s="10">
        <v>14035.39</v>
      </c>
      <c r="F20" s="122">
        <v>103</v>
      </c>
      <c r="G20" s="141"/>
    </row>
    <row r="21" spans="1:7" ht="12.75" x14ac:dyDescent="0.2">
      <c r="A21" s="150" t="s">
        <v>35</v>
      </c>
      <c r="B21" s="10">
        <v>13626</v>
      </c>
      <c r="C21" s="9"/>
      <c r="D21" s="9"/>
      <c r="E21" s="10">
        <v>14035.39</v>
      </c>
      <c r="F21" s="122">
        <v>103</v>
      </c>
      <c r="G21" s="141"/>
    </row>
    <row r="22" spans="1:7" ht="25.5" x14ac:dyDescent="0.2">
      <c r="A22" s="147" t="s">
        <v>36</v>
      </c>
      <c r="B22" s="10">
        <v>5174.68</v>
      </c>
      <c r="C22" s="10">
        <v>12600</v>
      </c>
      <c r="D22" s="10">
        <v>12600</v>
      </c>
      <c r="E22" s="10">
        <v>8110.08</v>
      </c>
      <c r="F22" s="122">
        <v>156.72999999999999</v>
      </c>
      <c r="G22" s="148">
        <v>64.37</v>
      </c>
    </row>
    <row r="23" spans="1:7" ht="25.5" x14ac:dyDescent="0.2">
      <c r="A23" s="149" t="s">
        <v>37</v>
      </c>
      <c r="B23" s="10">
        <v>5174.68</v>
      </c>
      <c r="C23" s="9"/>
      <c r="D23" s="9"/>
      <c r="E23" s="10">
        <v>8110.08</v>
      </c>
      <c r="F23" s="122">
        <v>156.72999999999999</v>
      </c>
      <c r="G23" s="141"/>
    </row>
    <row r="24" spans="1:7" ht="25.5" x14ac:dyDescent="0.2">
      <c r="A24" s="150" t="s">
        <v>38</v>
      </c>
      <c r="B24" s="10">
        <v>5174.68</v>
      </c>
      <c r="C24" s="9"/>
      <c r="D24" s="9"/>
      <c r="E24" s="10">
        <v>3885.08</v>
      </c>
      <c r="F24" s="122">
        <v>75.08</v>
      </c>
      <c r="G24" s="141"/>
    </row>
    <row r="25" spans="1:7" ht="25.5" x14ac:dyDescent="0.2">
      <c r="A25" s="150" t="s">
        <v>118</v>
      </c>
      <c r="B25" s="9"/>
      <c r="C25" s="9"/>
      <c r="D25" s="9"/>
      <c r="E25" s="10">
        <v>4225</v>
      </c>
      <c r="F25" s="9"/>
      <c r="G25" s="141"/>
    </row>
    <row r="26" spans="1:7" ht="12.75" x14ac:dyDescent="0.2">
      <c r="A26" s="83" t="s">
        <v>39</v>
      </c>
      <c r="B26" s="75">
        <v>182986.44</v>
      </c>
      <c r="C26" s="75">
        <v>406235</v>
      </c>
      <c r="D26" s="75">
        <v>406235</v>
      </c>
      <c r="E26" s="75">
        <v>207670.03</v>
      </c>
      <c r="F26" s="76">
        <v>113.49</v>
      </c>
      <c r="G26" s="145">
        <v>51.12</v>
      </c>
    </row>
    <row r="27" spans="1:7" ht="12.75" x14ac:dyDescent="0.2">
      <c r="A27" s="45" t="s">
        <v>11</v>
      </c>
      <c r="B27" s="29">
        <v>179749.27</v>
      </c>
      <c r="C27" s="29">
        <v>403345</v>
      </c>
      <c r="D27" s="29">
        <v>403345</v>
      </c>
      <c r="E27" s="29">
        <v>228109.88</v>
      </c>
      <c r="F27" s="30">
        <v>126.9</v>
      </c>
      <c r="G27" s="144">
        <v>56.55</v>
      </c>
    </row>
    <row r="28" spans="1:7" ht="12.75" x14ac:dyDescent="0.2">
      <c r="A28" s="147" t="s">
        <v>40</v>
      </c>
      <c r="B28" s="10">
        <v>148160.46</v>
      </c>
      <c r="C28" s="10">
        <v>333630</v>
      </c>
      <c r="D28" s="10">
        <v>333630</v>
      </c>
      <c r="E28" s="10">
        <v>190772.63</v>
      </c>
      <c r="F28" s="122">
        <v>128.76</v>
      </c>
      <c r="G28" s="79">
        <v>57.18</v>
      </c>
    </row>
    <row r="29" spans="1:7" ht="12.75" x14ac:dyDescent="0.2">
      <c r="A29" s="147" t="s">
        <v>41</v>
      </c>
      <c r="B29" s="10">
        <v>125405.33</v>
      </c>
      <c r="C29" s="9"/>
      <c r="D29" s="9"/>
      <c r="E29" s="10">
        <v>160327.57</v>
      </c>
      <c r="F29" s="122">
        <v>127.85</v>
      </c>
      <c r="G29" s="124"/>
    </row>
    <row r="30" spans="1:7" ht="12.75" x14ac:dyDescent="0.2">
      <c r="A30" s="150" t="s">
        <v>42</v>
      </c>
      <c r="B30" s="10">
        <v>123341.84</v>
      </c>
      <c r="C30" s="9"/>
      <c r="D30" s="9"/>
      <c r="E30" s="10">
        <v>157779.60999999999</v>
      </c>
      <c r="F30" s="122">
        <v>127.92</v>
      </c>
      <c r="G30" s="124"/>
    </row>
    <row r="31" spans="1:7" ht="12.75" x14ac:dyDescent="0.2">
      <c r="A31" s="150" t="s">
        <v>86</v>
      </c>
      <c r="B31" s="10">
        <v>2063.4899999999998</v>
      </c>
      <c r="C31" s="9"/>
      <c r="D31" s="9"/>
      <c r="E31" s="10">
        <v>2547.96</v>
      </c>
      <c r="F31" s="122">
        <v>123.48</v>
      </c>
      <c r="G31" s="124"/>
    </row>
    <row r="32" spans="1:7" ht="12.75" x14ac:dyDescent="0.2">
      <c r="A32" s="147" t="s">
        <v>43</v>
      </c>
      <c r="B32" s="10">
        <v>4600</v>
      </c>
      <c r="C32" s="9"/>
      <c r="D32" s="9"/>
      <c r="E32" s="10">
        <v>5400</v>
      </c>
      <c r="F32" s="122">
        <v>117.39</v>
      </c>
      <c r="G32" s="124"/>
    </row>
    <row r="33" spans="1:7" ht="12.75" x14ac:dyDescent="0.2">
      <c r="A33" s="150" t="s">
        <v>44</v>
      </c>
      <c r="B33" s="10">
        <v>4600</v>
      </c>
      <c r="C33" s="9"/>
      <c r="D33" s="9"/>
      <c r="E33" s="10">
        <v>5400</v>
      </c>
      <c r="F33" s="122">
        <v>117.39</v>
      </c>
      <c r="G33" s="124"/>
    </row>
    <row r="34" spans="1:7" ht="12.75" x14ac:dyDescent="0.2">
      <c r="A34" s="147" t="s">
        <v>45</v>
      </c>
      <c r="B34" s="10">
        <v>18155.13</v>
      </c>
      <c r="C34" s="9"/>
      <c r="D34" s="9"/>
      <c r="E34" s="10">
        <v>25045.06</v>
      </c>
      <c r="F34" s="122">
        <v>137.94999999999999</v>
      </c>
      <c r="G34" s="124"/>
    </row>
    <row r="35" spans="1:7" ht="12.75" x14ac:dyDescent="0.2">
      <c r="A35" s="150" t="s">
        <v>46</v>
      </c>
      <c r="B35" s="10">
        <v>18155.13</v>
      </c>
      <c r="C35" s="9"/>
      <c r="D35" s="9"/>
      <c r="E35" s="10">
        <v>25045.06</v>
      </c>
      <c r="F35" s="122">
        <v>137.94999999999999</v>
      </c>
      <c r="G35" s="124"/>
    </row>
    <row r="36" spans="1:7" ht="12.75" x14ac:dyDescent="0.2">
      <c r="A36" s="147" t="s">
        <v>47</v>
      </c>
      <c r="B36" s="10">
        <v>31377.77</v>
      </c>
      <c r="C36" s="10">
        <v>69365</v>
      </c>
      <c r="D36" s="10">
        <v>69365</v>
      </c>
      <c r="E36" s="10">
        <v>37082.17</v>
      </c>
      <c r="F36" s="122">
        <v>118.18</v>
      </c>
      <c r="G36" s="79">
        <v>53.46</v>
      </c>
    </row>
    <row r="37" spans="1:7" ht="12.75" x14ac:dyDescent="0.2">
      <c r="A37" s="147" t="s">
        <v>48</v>
      </c>
      <c r="B37" s="10">
        <v>16055.22</v>
      </c>
      <c r="C37" s="9"/>
      <c r="D37" s="9"/>
      <c r="E37" s="10">
        <v>21516.23</v>
      </c>
      <c r="F37" s="122">
        <v>134.01</v>
      </c>
      <c r="G37" s="124"/>
    </row>
    <row r="38" spans="1:7" s="31" customFormat="1" ht="24" customHeight="1" x14ac:dyDescent="0.2">
      <c r="A38" s="150" t="s">
        <v>49</v>
      </c>
      <c r="B38" s="10">
        <v>2530.9899999999998</v>
      </c>
      <c r="C38" s="9"/>
      <c r="D38" s="9"/>
      <c r="E38" s="10">
        <v>2562.8000000000002</v>
      </c>
      <c r="F38" s="122">
        <v>101.26</v>
      </c>
      <c r="G38" s="124"/>
    </row>
    <row r="39" spans="1:7" ht="12.75" x14ac:dyDescent="0.2">
      <c r="A39" s="150" t="s">
        <v>50</v>
      </c>
      <c r="B39" s="10">
        <v>13325.23</v>
      </c>
      <c r="C39" s="9"/>
      <c r="D39" s="9"/>
      <c r="E39" s="10">
        <v>18673.43</v>
      </c>
      <c r="F39" s="122">
        <v>140.13999999999999</v>
      </c>
      <c r="G39" s="124"/>
    </row>
    <row r="40" spans="1:7" ht="12.75" x14ac:dyDescent="0.2">
      <c r="A40" s="150" t="s">
        <v>51</v>
      </c>
      <c r="B40" s="122">
        <v>199</v>
      </c>
      <c r="C40" s="9"/>
      <c r="D40" s="9"/>
      <c r="E40" s="122">
        <v>280</v>
      </c>
      <c r="F40" s="122">
        <v>140.69999999999999</v>
      </c>
      <c r="G40" s="124"/>
    </row>
    <row r="41" spans="1:7" ht="12.75" x14ac:dyDescent="0.2">
      <c r="A41" s="147" t="s">
        <v>52</v>
      </c>
      <c r="B41" s="10">
        <v>2367.6</v>
      </c>
      <c r="C41" s="9"/>
      <c r="D41" s="9"/>
      <c r="E41" s="10">
        <v>4235.88</v>
      </c>
      <c r="F41" s="122">
        <v>178.91</v>
      </c>
      <c r="G41" s="124"/>
    </row>
    <row r="42" spans="1:7" ht="12.75" x14ac:dyDescent="0.2">
      <c r="A42" s="150" t="s">
        <v>53</v>
      </c>
      <c r="B42" s="10">
        <v>1821.11</v>
      </c>
      <c r="C42" s="9"/>
      <c r="D42" s="9"/>
      <c r="E42" s="10">
        <v>3515.08</v>
      </c>
      <c r="F42" s="122">
        <v>193.02</v>
      </c>
      <c r="G42" s="124"/>
    </row>
    <row r="43" spans="1:7" ht="12.75" x14ac:dyDescent="0.2">
      <c r="A43" s="150" t="s">
        <v>54</v>
      </c>
      <c r="B43" s="9"/>
      <c r="C43" s="9"/>
      <c r="D43" s="9"/>
      <c r="E43" s="122">
        <v>208.13</v>
      </c>
      <c r="F43" s="9"/>
      <c r="G43" s="124"/>
    </row>
    <row r="44" spans="1:7" ht="12.75" x14ac:dyDescent="0.2">
      <c r="A44" s="150" t="s">
        <v>55</v>
      </c>
      <c r="B44" s="122">
        <v>512.16999999999996</v>
      </c>
      <c r="C44" s="9"/>
      <c r="D44" s="9"/>
      <c r="E44" s="122">
        <v>278.67</v>
      </c>
      <c r="F44" s="122">
        <v>54.41</v>
      </c>
      <c r="G44" s="124"/>
    </row>
    <row r="45" spans="1:7" ht="12.75" x14ac:dyDescent="0.2">
      <c r="A45" s="150" t="s">
        <v>56</v>
      </c>
      <c r="B45" s="122">
        <v>34.32</v>
      </c>
      <c r="C45" s="9"/>
      <c r="D45" s="9"/>
      <c r="E45" s="122">
        <v>234</v>
      </c>
      <c r="F45" s="122">
        <v>681.82</v>
      </c>
      <c r="G45" s="124"/>
    </row>
    <row r="46" spans="1:7" ht="12.75" x14ac:dyDescent="0.2">
      <c r="A46" s="147" t="s">
        <v>57</v>
      </c>
      <c r="B46" s="10">
        <v>10843.24</v>
      </c>
      <c r="C46" s="9"/>
      <c r="D46" s="9"/>
      <c r="E46" s="10">
        <v>9459.7199999999993</v>
      </c>
      <c r="F46" s="122">
        <v>87.24</v>
      </c>
      <c r="G46" s="124"/>
    </row>
    <row r="47" spans="1:7" ht="12.75" x14ac:dyDescent="0.2">
      <c r="A47" s="150" t="s">
        <v>117</v>
      </c>
      <c r="B47" s="122">
        <v>408.92</v>
      </c>
      <c r="C47" s="9"/>
      <c r="D47" s="9"/>
      <c r="E47" s="122">
        <v>379.1</v>
      </c>
      <c r="F47" s="122">
        <v>92.71</v>
      </c>
      <c r="G47" s="124"/>
    </row>
    <row r="48" spans="1:7" ht="12.75" x14ac:dyDescent="0.2">
      <c r="A48" s="150" t="s">
        <v>58</v>
      </c>
      <c r="B48" s="9"/>
      <c r="C48" s="9"/>
      <c r="D48" s="9"/>
      <c r="E48" s="122">
        <v>324.5</v>
      </c>
      <c r="F48" s="9"/>
      <c r="G48" s="124"/>
    </row>
    <row r="49" spans="1:7" ht="12.75" x14ac:dyDescent="0.2">
      <c r="A49" s="150" t="s">
        <v>59</v>
      </c>
      <c r="B49" s="122">
        <v>536.5</v>
      </c>
      <c r="C49" s="9"/>
      <c r="D49" s="9"/>
      <c r="E49" s="122">
        <v>548.79</v>
      </c>
      <c r="F49" s="122">
        <v>102.29</v>
      </c>
      <c r="G49" s="124"/>
    </row>
    <row r="50" spans="1:7" ht="12.75" x14ac:dyDescent="0.2">
      <c r="A50" s="150" t="s">
        <v>60</v>
      </c>
      <c r="B50" s="10">
        <v>3030.71</v>
      </c>
      <c r="C50" s="9"/>
      <c r="D50" s="9"/>
      <c r="E50" s="10">
        <v>1137.96</v>
      </c>
      <c r="F50" s="122">
        <v>37.549999999999997</v>
      </c>
      <c r="G50" s="124"/>
    </row>
    <row r="51" spans="1:7" ht="12.75" x14ac:dyDescent="0.2">
      <c r="A51" s="150" t="s">
        <v>61</v>
      </c>
      <c r="B51" s="122">
        <v>864.18</v>
      </c>
      <c r="C51" s="9"/>
      <c r="D51" s="9"/>
      <c r="E51" s="10">
        <v>1208.95</v>
      </c>
      <c r="F51" s="122">
        <v>139.9</v>
      </c>
      <c r="G51" s="124"/>
    </row>
    <row r="52" spans="1:7" ht="12.75" x14ac:dyDescent="0.2">
      <c r="A52" s="150" t="s">
        <v>62</v>
      </c>
      <c r="B52" s="10">
        <v>6002.93</v>
      </c>
      <c r="C52" s="9"/>
      <c r="D52" s="9"/>
      <c r="E52" s="10">
        <v>5860.42</v>
      </c>
      <c r="F52" s="122">
        <v>97.63</v>
      </c>
      <c r="G52" s="124"/>
    </row>
    <row r="53" spans="1:7" ht="12.75" x14ac:dyDescent="0.2">
      <c r="A53" s="147" t="s">
        <v>63</v>
      </c>
      <c r="B53" s="10">
        <v>2111.71</v>
      </c>
      <c r="C53" s="9"/>
      <c r="D53" s="9"/>
      <c r="E53" s="10">
        <v>1870.34</v>
      </c>
      <c r="F53" s="122">
        <v>88.57</v>
      </c>
      <c r="G53" s="124"/>
    </row>
    <row r="54" spans="1:7" ht="12.75" x14ac:dyDescent="0.2">
      <c r="A54" s="150" t="s">
        <v>64</v>
      </c>
      <c r="B54" s="122">
        <v>926.12</v>
      </c>
      <c r="C54" s="9"/>
      <c r="D54" s="9"/>
      <c r="E54" s="122">
        <v>277.99</v>
      </c>
      <c r="F54" s="122">
        <v>30.02</v>
      </c>
      <c r="G54" s="124"/>
    </row>
    <row r="55" spans="1:7" ht="12.75" x14ac:dyDescent="0.2">
      <c r="A55" s="150" t="s">
        <v>85</v>
      </c>
      <c r="B55" s="122">
        <v>168.09</v>
      </c>
      <c r="C55" s="9"/>
      <c r="D55" s="9"/>
      <c r="E55" s="122">
        <v>125</v>
      </c>
      <c r="F55" s="122">
        <v>74.36</v>
      </c>
      <c r="G55" s="124"/>
    </row>
    <row r="56" spans="1:7" ht="12.75" x14ac:dyDescent="0.2">
      <c r="A56" s="150" t="s">
        <v>95</v>
      </c>
      <c r="B56" s="122">
        <v>84.29</v>
      </c>
      <c r="C56" s="9"/>
      <c r="D56" s="9"/>
      <c r="E56" s="9"/>
      <c r="F56" s="9"/>
      <c r="G56" s="124"/>
    </row>
    <row r="57" spans="1:7" ht="12.75" x14ac:dyDescent="0.2">
      <c r="A57" s="150" t="s">
        <v>65</v>
      </c>
      <c r="B57" s="122">
        <v>933.21</v>
      </c>
      <c r="C57" s="9"/>
      <c r="D57" s="9"/>
      <c r="E57" s="10">
        <v>1467.35</v>
      </c>
      <c r="F57" s="122">
        <v>157.24</v>
      </c>
      <c r="G57" s="124"/>
    </row>
    <row r="58" spans="1:7" ht="12.75" x14ac:dyDescent="0.2">
      <c r="A58" s="147" t="s">
        <v>66</v>
      </c>
      <c r="B58" s="122">
        <v>163.04</v>
      </c>
      <c r="C58" s="122">
        <v>300</v>
      </c>
      <c r="D58" s="122">
        <v>300</v>
      </c>
      <c r="E58" s="122">
        <v>207.08</v>
      </c>
      <c r="F58" s="122">
        <v>127.01</v>
      </c>
      <c r="G58" s="79">
        <v>69.03</v>
      </c>
    </row>
    <row r="59" spans="1:7" ht="12.75" x14ac:dyDescent="0.2">
      <c r="A59" s="147" t="s">
        <v>67</v>
      </c>
      <c r="B59" s="122">
        <v>163.04</v>
      </c>
      <c r="C59" s="9"/>
      <c r="D59" s="9"/>
      <c r="E59" s="122">
        <v>207.08</v>
      </c>
      <c r="F59" s="122">
        <v>127.01</v>
      </c>
      <c r="G59" s="124"/>
    </row>
    <row r="60" spans="1:7" ht="12.75" x14ac:dyDescent="0.2">
      <c r="A60" s="150" t="s">
        <v>68</v>
      </c>
      <c r="B60" s="122">
        <v>163.04</v>
      </c>
      <c r="C60" s="9"/>
      <c r="D60" s="9"/>
      <c r="E60" s="122">
        <v>207.08</v>
      </c>
      <c r="F60" s="122">
        <v>127.01</v>
      </c>
      <c r="G60" s="124"/>
    </row>
    <row r="61" spans="1:7" ht="25.5" x14ac:dyDescent="0.2">
      <c r="A61" s="147" t="s">
        <v>69</v>
      </c>
      <c r="B61" s="122">
        <v>48</v>
      </c>
      <c r="C61" s="122">
        <v>50</v>
      </c>
      <c r="D61" s="122">
        <v>50</v>
      </c>
      <c r="E61" s="122">
        <v>48</v>
      </c>
      <c r="F61" s="122">
        <v>100</v>
      </c>
      <c r="G61" s="79">
        <v>96</v>
      </c>
    </row>
    <row r="62" spans="1:7" ht="12.75" x14ac:dyDescent="0.2">
      <c r="A62" s="147" t="s">
        <v>70</v>
      </c>
      <c r="B62" s="122">
        <v>48</v>
      </c>
      <c r="C62" s="9"/>
      <c r="D62" s="9"/>
      <c r="E62" s="122">
        <v>48</v>
      </c>
      <c r="F62" s="122">
        <v>100</v>
      </c>
      <c r="G62" s="124"/>
    </row>
    <row r="63" spans="1:7" ht="12.75" x14ac:dyDescent="0.2">
      <c r="A63" s="150" t="s">
        <v>71</v>
      </c>
      <c r="B63" s="122">
        <v>48</v>
      </c>
      <c r="C63" s="9"/>
      <c r="D63" s="9"/>
      <c r="E63" s="122">
        <v>48</v>
      </c>
      <c r="F63" s="122">
        <v>100</v>
      </c>
      <c r="G63" s="124"/>
    </row>
    <row r="64" spans="1:7" ht="12.75" x14ac:dyDescent="0.2">
      <c r="A64" s="45" t="s">
        <v>12</v>
      </c>
      <c r="B64" s="121"/>
      <c r="C64" s="29">
        <v>2890</v>
      </c>
      <c r="D64" s="29">
        <v>2890</v>
      </c>
      <c r="E64" s="29">
        <v>4225</v>
      </c>
      <c r="F64" s="121"/>
      <c r="G64" s="144">
        <v>146.19</v>
      </c>
    </row>
    <row r="65" spans="1:7" ht="12.75" x14ac:dyDescent="0.2">
      <c r="A65" s="147" t="s">
        <v>72</v>
      </c>
      <c r="B65" s="9"/>
      <c r="C65" s="10">
        <v>2890</v>
      </c>
      <c r="D65" s="10">
        <v>2890</v>
      </c>
      <c r="E65" s="10">
        <v>4225</v>
      </c>
      <c r="F65" s="9"/>
      <c r="G65" s="79">
        <v>146.19</v>
      </c>
    </row>
    <row r="66" spans="1:7" ht="24.75" customHeight="1" x14ac:dyDescent="0.2">
      <c r="A66" s="147" t="s">
        <v>73</v>
      </c>
      <c r="B66" s="9"/>
      <c r="C66" s="9"/>
      <c r="D66" s="9"/>
      <c r="E66" s="10">
        <v>4225</v>
      </c>
      <c r="F66" s="9"/>
      <c r="G66" s="124"/>
    </row>
    <row r="67" spans="1:7" ht="12.75" x14ac:dyDescent="0.2">
      <c r="A67" s="150" t="s">
        <v>119</v>
      </c>
      <c r="B67" s="9"/>
      <c r="C67" s="9"/>
      <c r="D67" s="9"/>
      <c r="E67" s="10">
        <v>4225</v>
      </c>
      <c r="F67" s="9"/>
      <c r="G67" s="124"/>
    </row>
    <row r="68" spans="1:7" ht="13.5" thickBot="1" x14ac:dyDescent="0.25">
      <c r="A68" s="84" t="s">
        <v>74</v>
      </c>
      <c r="B68" s="85">
        <v>179749.27</v>
      </c>
      <c r="C68" s="85">
        <v>406235</v>
      </c>
      <c r="D68" s="85">
        <v>406235</v>
      </c>
      <c r="E68" s="85">
        <v>232334.88</v>
      </c>
      <c r="F68" s="86">
        <v>129.25</v>
      </c>
      <c r="G68" s="146">
        <v>57.19</v>
      </c>
    </row>
    <row r="73" spans="1:7" ht="12" customHeight="1" x14ac:dyDescent="0.15"/>
  </sheetData>
  <mergeCells count="4">
    <mergeCell ref="A5:H5"/>
    <mergeCell ref="A6:G6"/>
    <mergeCell ref="A7:G7"/>
    <mergeCell ref="A8:G8"/>
  </mergeCells>
  <pageMargins left="0.51181102362204722" right="0.31496062992125984" top="1.1417322834645669" bottom="0.9448818897637796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62"/>
  <sheetViews>
    <sheetView workbookViewId="0">
      <selection activeCell="I22" sqref="I22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2.140625" style="6" customWidth="1"/>
    <col min="7" max="7" width="12" style="6" customWidth="1"/>
    <col min="8" max="16384" width="9.140625" style="6"/>
  </cols>
  <sheetData>
    <row r="1" spans="1:10" s="1" customFormat="1" ht="15.75" x14ac:dyDescent="0.25">
      <c r="A1" s="71" t="s">
        <v>89</v>
      </c>
      <c r="D1" s="2"/>
      <c r="E1" s="2"/>
      <c r="F1" s="2"/>
      <c r="G1" s="2"/>
    </row>
    <row r="2" spans="1:10" s="1" customFormat="1" ht="15.75" x14ac:dyDescent="0.25">
      <c r="A2" s="71" t="s">
        <v>90</v>
      </c>
      <c r="D2" s="2"/>
      <c r="E2" s="2"/>
      <c r="F2" s="2"/>
      <c r="G2" s="2"/>
    </row>
    <row r="3" spans="1:10" s="1" customFormat="1" ht="15.75" x14ac:dyDescent="0.25">
      <c r="A3" s="71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3"/>
      <c r="J5" s="3"/>
    </row>
    <row r="6" spans="1:10" s="1" customFormat="1" ht="12.75" customHeight="1" x14ac:dyDescent="0.25">
      <c r="A6" s="112" t="s">
        <v>114</v>
      </c>
      <c r="B6" s="112"/>
      <c r="C6" s="112"/>
      <c r="D6" s="112"/>
      <c r="E6" s="112"/>
      <c r="F6" s="112"/>
      <c r="G6" s="112"/>
      <c r="H6" s="4"/>
    </row>
    <row r="7" spans="1:10" s="1" customFormat="1" ht="25.5" customHeight="1" x14ac:dyDescent="0.25">
      <c r="A7" s="113" t="s">
        <v>3</v>
      </c>
      <c r="B7" s="113"/>
      <c r="C7" s="113"/>
      <c r="D7" s="113"/>
      <c r="E7" s="113"/>
      <c r="F7" s="113"/>
      <c r="G7" s="113"/>
      <c r="H7" s="4"/>
    </row>
    <row r="8" spans="1:10" s="1" customFormat="1" ht="15.75" x14ac:dyDescent="0.25">
      <c r="A8" s="113" t="s">
        <v>96</v>
      </c>
      <c r="B8" s="113"/>
      <c r="C8" s="113"/>
      <c r="D8" s="113"/>
      <c r="E8" s="113"/>
      <c r="F8" s="113"/>
      <c r="G8" s="113"/>
      <c r="H8" s="5"/>
    </row>
    <row r="11" spans="1:10" ht="12" thickBot="1" x14ac:dyDescent="0.2"/>
    <row r="12" spans="1:10" ht="25.5" customHeight="1" thickBot="1" x14ac:dyDescent="0.2">
      <c r="A12" s="32" t="s">
        <v>4</v>
      </c>
      <c r="B12" s="33" t="s">
        <v>92</v>
      </c>
      <c r="C12" s="33" t="s">
        <v>5</v>
      </c>
      <c r="D12" s="33" t="s">
        <v>6</v>
      </c>
      <c r="E12" s="33" t="s">
        <v>115</v>
      </c>
      <c r="F12" s="34" t="s">
        <v>7</v>
      </c>
      <c r="G12" s="35" t="s">
        <v>8</v>
      </c>
    </row>
    <row r="13" spans="1:10" ht="12.75" x14ac:dyDescent="0.2">
      <c r="A13" s="83" t="s">
        <v>3</v>
      </c>
      <c r="B13" s="125"/>
      <c r="C13" s="125"/>
      <c r="D13" s="125"/>
      <c r="E13" s="125"/>
      <c r="F13" s="125"/>
      <c r="G13" s="126"/>
    </row>
    <row r="14" spans="1:10" ht="12.75" x14ac:dyDescent="0.2">
      <c r="A14" s="123" t="s">
        <v>97</v>
      </c>
      <c r="B14" s="10">
        <v>800</v>
      </c>
      <c r="C14" s="10">
        <v>800</v>
      </c>
      <c r="D14" s="10">
        <v>800</v>
      </c>
      <c r="E14" s="10">
        <v>281.51</v>
      </c>
      <c r="F14" s="10">
        <v>35.19</v>
      </c>
      <c r="G14" s="127">
        <v>35.19</v>
      </c>
    </row>
    <row r="15" spans="1:10" ht="12.75" x14ac:dyDescent="0.2">
      <c r="A15" s="123" t="s">
        <v>76</v>
      </c>
      <c r="B15" s="10">
        <v>800</v>
      </c>
      <c r="C15" s="10">
        <v>800</v>
      </c>
      <c r="D15" s="10">
        <v>800</v>
      </c>
      <c r="E15" s="10">
        <v>281.51</v>
      </c>
      <c r="F15" s="10">
        <v>35.19</v>
      </c>
      <c r="G15" s="127">
        <v>35.19</v>
      </c>
    </row>
    <row r="16" spans="1:10" ht="12.75" x14ac:dyDescent="0.2">
      <c r="A16" s="123" t="s">
        <v>98</v>
      </c>
      <c r="B16" s="10">
        <v>7.0000000000000007E-2</v>
      </c>
      <c r="C16" s="10">
        <v>5</v>
      </c>
      <c r="D16" s="10">
        <v>5</v>
      </c>
      <c r="E16" s="10">
        <v>0.68</v>
      </c>
      <c r="F16" s="10">
        <v>971.43</v>
      </c>
      <c r="G16" s="127">
        <v>13.6</v>
      </c>
    </row>
    <row r="17" spans="1:7" ht="12.75" x14ac:dyDescent="0.2">
      <c r="A17" s="123" t="s">
        <v>77</v>
      </c>
      <c r="B17" s="10">
        <v>7.0000000000000007E-2</v>
      </c>
      <c r="C17" s="10">
        <v>5</v>
      </c>
      <c r="D17" s="10">
        <v>5</v>
      </c>
      <c r="E17" s="10">
        <v>0.68</v>
      </c>
      <c r="F17" s="10">
        <v>971.43</v>
      </c>
      <c r="G17" s="127">
        <v>13.6</v>
      </c>
    </row>
    <row r="18" spans="1:7" ht="12.75" x14ac:dyDescent="0.2">
      <c r="A18" s="123" t="s">
        <v>99</v>
      </c>
      <c r="B18" s="10">
        <v>18000.68</v>
      </c>
      <c r="C18" s="10">
        <v>38800</v>
      </c>
      <c r="D18" s="10">
        <v>38800</v>
      </c>
      <c r="E18" s="10">
        <v>21863.96</v>
      </c>
      <c r="F18" s="10">
        <v>121.46</v>
      </c>
      <c r="G18" s="127">
        <v>56.35</v>
      </c>
    </row>
    <row r="19" spans="1:7" ht="25.5" x14ac:dyDescent="0.2">
      <c r="A19" s="123" t="s">
        <v>78</v>
      </c>
      <c r="B19" s="10">
        <v>13626</v>
      </c>
      <c r="C19" s="10">
        <v>27000</v>
      </c>
      <c r="D19" s="10">
        <v>27000</v>
      </c>
      <c r="E19" s="10">
        <v>14035.39</v>
      </c>
      <c r="F19" s="10">
        <v>103</v>
      </c>
      <c r="G19" s="127">
        <v>51.98</v>
      </c>
    </row>
    <row r="20" spans="1:7" ht="12.75" x14ac:dyDescent="0.2">
      <c r="A20" s="123" t="s">
        <v>79</v>
      </c>
      <c r="B20" s="10">
        <v>4374.68</v>
      </c>
      <c r="C20" s="10">
        <v>11800</v>
      </c>
      <c r="D20" s="10">
        <v>11800</v>
      </c>
      <c r="E20" s="10">
        <v>7828.57</v>
      </c>
      <c r="F20" s="10">
        <v>178.95</v>
      </c>
      <c r="G20" s="127">
        <v>66.34</v>
      </c>
    </row>
    <row r="21" spans="1:7" ht="12.75" x14ac:dyDescent="0.2">
      <c r="A21" s="123" t="s">
        <v>100</v>
      </c>
      <c r="B21" s="10">
        <v>164185.69</v>
      </c>
      <c r="C21" s="10">
        <v>366630</v>
      </c>
      <c r="D21" s="10">
        <v>366630</v>
      </c>
      <c r="E21" s="10">
        <v>185523.88</v>
      </c>
      <c r="F21" s="10">
        <v>113</v>
      </c>
      <c r="G21" s="127">
        <v>50.6</v>
      </c>
    </row>
    <row r="22" spans="1:7" ht="12.75" x14ac:dyDescent="0.2">
      <c r="A22" s="123" t="s">
        <v>80</v>
      </c>
      <c r="B22" s="10">
        <v>164185.69</v>
      </c>
      <c r="C22" s="10">
        <v>366630</v>
      </c>
      <c r="D22" s="10">
        <v>366630</v>
      </c>
      <c r="E22" s="10">
        <v>185523.88</v>
      </c>
      <c r="F22" s="10">
        <v>113</v>
      </c>
      <c r="G22" s="127">
        <v>50.6</v>
      </c>
    </row>
    <row r="23" spans="1:7" ht="12.75" x14ac:dyDescent="0.2">
      <c r="A23" s="83" t="s">
        <v>39</v>
      </c>
      <c r="B23" s="75">
        <v>182986.44</v>
      </c>
      <c r="C23" s="75">
        <v>406235</v>
      </c>
      <c r="D23" s="75">
        <v>406235</v>
      </c>
      <c r="E23" s="75">
        <v>207670.03</v>
      </c>
      <c r="F23" s="75">
        <v>113.49</v>
      </c>
      <c r="G23" s="128">
        <v>51.12</v>
      </c>
    </row>
    <row r="24" spans="1:7" ht="12.75" x14ac:dyDescent="0.2">
      <c r="A24" s="123" t="s">
        <v>97</v>
      </c>
      <c r="B24" s="10">
        <v>800</v>
      </c>
      <c r="C24" s="10">
        <v>800</v>
      </c>
      <c r="D24" s="10">
        <v>800</v>
      </c>
      <c r="E24" s="10">
        <v>281.51</v>
      </c>
      <c r="F24" s="10">
        <v>35.19</v>
      </c>
      <c r="G24" s="127">
        <v>35.19</v>
      </c>
    </row>
    <row r="25" spans="1:7" ht="12.75" x14ac:dyDescent="0.2">
      <c r="A25" s="123" t="s">
        <v>76</v>
      </c>
      <c r="B25" s="10">
        <v>800</v>
      </c>
      <c r="C25" s="10">
        <v>800</v>
      </c>
      <c r="D25" s="10">
        <v>800</v>
      </c>
      <c r="E25" s="10">
        <v>281.51</v>
      </c>
      <c r="F25" s="10">
        <v>35.19</v>
      </c>
      <c r="G25" s="127">
        <v>35.19</v>
      </c>
    </row>
    <row r="26" spans="1:7" ht="12.75" x14ac:dyDescent="0.2">
      <c r="A26" s="123" t="s">
        <v>98</v>
      </c>
      <c r="B26" s="129"/>
      <c r="C26" s="10">
        <v>5</v>
      </c>
      <c r="D26" s="10">
        <v>5</v>
      </c>
      <c r="E26" s="129"/>
      <c r="F26" s="129"/>
      <c r="G26" s="130"/>
    </row>
    <row r="27" spans="1:7" ht="12.75" x14ac:dyDescent="0.2">
      <c r="A27" s="123" t="s">
        <v>77</v>
      </c>
      <c r="B27" s="129"/>
      <c r="C27" s="10">
        <v>5</v>
      </c>
      <c r="D27" s="10">
        <v>5</v>
      </c>
      <c r="E27" s="129"/>
      <c r="F27" s="129"/>
      <c r="G27" s="130"/>
    </row>
    <row r="28" spans="1:7" ht="12.75" x14ac:dyDescent="0.2">
      <c r="A28" s="123" t="s">
        <v>99</v>
      </c>
      <c r="B28" s="10">
        <v>14763.58</v>
      </c>
      <c r="C28" s="10">
        <v>38800</v>
      </c>
      <c r="D28" s="10">
        <v>38800</v>
      </c>
      <c r="E28" s="10">
        <v>20149.349999999999</v>
      </c>
      <c r="F28" s="10">
        <v>136.47999999999999</v>
      </c>
      <c r="G28" s="127">
        <v>51.93</v>
      </c>
    </row>
    <row r="29" spans="1:7" ht="25.5" x14ac:dyDescent="0.2">
      <c r="A29" s="123" t="s">
        <v>78</v>
      </c>
      <c r="B29" s="10">
        <v>10203.75</v>
      </c>
      <c r="C29" s="10">
        <v>27000</v>
      </c>
      <c r="D29" s="10">
        <v>27000</v>
      </c>
      <c r="E29" s="10">
        <v>12286.81</v>
      </c>
      <c r="F29" s="10">
        <v>120.41</v>
      </c>
      <c r="G29" s="127">
        <v>45.51</v>
      </c>
    </row>
    <row r="30" spans="1:7" ht="12.75" x14ac:dyDescent="0.2">
      <c r="A30" s="123" t="s">
        <v>79</v>
      </c>
      <c r="B30" s="10">
        <v>4559.83</v>
      </c>
      <c r="C30" s="10">
        <v>11800</v>
      </c>
      <c r="D30" s="10">
        <v>11800</v>
      </c>
      <c r="E30" s="10">
        <v>7862.54</v>
      </c>
      <c r="F30" s="10">
        <v>172.43</v>
      </c>
      <c r="G30" s="127">
        <v>66.63</v>
      </c>
    </row>
    <row r="31" spans="1:7" ht="12.75" x14ac:dyDescent="0.2">
      <c r="A31" s="123" t="s">
        <v>100</v>
      </c>
      <c r="B31" s="10">
        <v>164185.69</v>
      </c>
      <c r="C31" s="10">
        <v>366630</v>
      </c>
      <c r="D31" s="10">
        <v>366630</v>
      </c>
      <c r="E31" s="10">
        <v>211904.02</v>
      </c>
      <c r="F31" s="10">
        <v>129.06</v>
      </c>
      <c r="G31" s="127">
        <v>57.8</v>
      </c>
    </row>
    <row r="32" spans="1:7" ht="12.75" x14ac:dyDescent="0.2">
      <c r="A32" s="123" t="s">
        <v>80</v>
      </c>
      <c r="B32" s="10">
        <v>164185.69</v>
      </c>
      <c r="C32" s="10">
        <v>366630</v>
      </c>
      <c r="D32" s="10">
        <v>366630</v>
      </c>
      <c r="E32" s="10">
        <v>211904.02</v>
      </c>
      <c r="F32" s="10">
        <v>129.06</v>
      </c>
      <c r="G32" s="127">
        <v>57.8</v>
      </c>
    </row>
    <row r="33" spans="1:8" ht="13.5" thickBot="1" x14ac:dyDescent="0.25">
      <c r="A33" s="84" t="s">
        <v>74</v>
      </c>
      <c r="B33" s="85">
        <v>179749.27</v>
      </c>
      <c r="C33" s="85">
        <v>406235</v>
      </c>
      <c r="D33" s="85">
        <v>406235</v>
      </c>
      <c r="E33" s="85">
        <v>232334.88</v>
      </c>
      <c r="F33" s="85">
        <v>129.25</v>
      </c>
      <c r="G33" s="131">
        <v>57.19</v>
      </c>
    </row>
    <row r="46" spans="1:8" x14ac:dyDescent="0.15">
      <c r="A46" s="77"/>
    </row>
    <row r="47" spans="1:8" ht="12.75" x14ac:dyDescent="0.2">
      <c r="A47" s="78"/>
    </row>
    <row r="48" spans="1:8" ht="12.75" x14ac:dyDescent="0.2">
      <c r="A48" s="78"/>
      <c r="B48" s="78"/>
      <c r="C48" s="78"/>
      <c r="D48" s="78"/>
      <c r="E48" s="78"/>
      <c r="F48" s="78"/>
      <c r="G48" s="78"/>
      <c r="H48" s="78"/>
    </row>
    <row r="49" spans="1:8" ht="12.75" x14ac:dyDescent="0.2">
      <c r="A49" s="78"/>
      <c r="B49" s="78"/>
      <c r="C49" s="78"/>
      <c r="D49" s="78"/>
      <c r="E49" s="78"/>
      <c r="F49" s="78"/>
      <c r="G49" s="78"/>
      <c r="H49" s="78"/>
    </row>
    <row r="50" spans="1:8" ht="12.75" x14ac:dyDescent="0.2">
      <c r="A50" s="78"/>
      <c r="B50" s="78"/>
      <c r="C50" s="78"/>
      <c r="D50" s="78"/>
      <c r="E50" s="78"/>
      <c r="F50" s="78"/>
      <c r="G50" s="78"/>
      <c r="H50" s="78"/>
    </row>
    <row r="51" spans="1:8" ht="12.75" x14ac:dyDescent="0.2">
      <c r="A51" s="78"/>
      <c r="B51" s="78"/>
      <c r="C51" s="78"/>
      <c r="D51" s="78"/>
      <c r="E51" s="78"/>
      <c r="F51" s="78"/>
      <c r="G51" s="78"/>
      <c r="H51" s="78"/>
    </row>
    <row r="52" spans="1:8" ht="12.75" x14ac:dyDescent="0.2">
      <c r="A52" s="78"/>
      <c r="B52" s="78"/>
      <c r="C52" s="78"/>
      <c r="D52" s="78"/>
      <c r="E52" s="78"/>
      <c r="F52" s="78"/>
      <c r="G52" s="78"/>
      <c r="H52" s="78"/>
    </row>
    <row r="53" spans="1:8" ht="12.75" x14ac:dyDescent="0.2">
      <c r="A53" s="78"/>
      <c r="B53" s="78"/>
      <c r="C53" s="78"/>
      <c r="D53" s="78"/>
      <c r="E53" s="78"/>
      <c r="F53" s="78"/>
      <c r="G53" s="78"/>
      <c r="H53" s="78"/>
    </row>
    <row r="54" spans="1:8" ht="12.75" x14ac:dyDescent="0.2">
      <c r="A54" s="78"/>
      <c r="B54" s="78"/>
      <c r="C54" s="78"/>
      <c r="D54" s="78"/>
      <c r="E54" s="78"/>
      <c r="F54" s="78"/>
      <c r="G54" s="78"/>
      <c r="H54" s="78"/>
    </row>
    <row r="55" spans="1:8" ht="12.75" x14ac:dyDescent="0.2">
      <c r="A55" s="78"/>
      <c r="B55" s="78"/>
      <c r="C55" s="78"/>
      <c r="D55" s="78"/>
      <c r="E55" s="78"/>
      <c r="F55" s="78"/>
      <c r="G55" s="78"/>
      <c r="H55" s="78"/>
    </row>
    <row r="56" spans="1:8" ht="12.75" x14ac:dyDescent="0.2">
      <c r="A56" s="78"/>
      <c r="B56" s="78"/>
      <c r="C56" s="78"/>
      <c r="D56" s="78"/>
      <c r="E56" s="78"/>
      <c r="F56" s="78"/>
      <c r="G56" s="78"/>
      <c r="H56" s="78"/>
    </row>
    <row r="57" spans="1:8" ht="12.75" x14ac:dyDescent="0.2">
      <c r="A57" s="78"/>
      <c r="B57" s="78"/>
      <c r="C57" s="78"/>
      <c r="D57" s="78"/>
      <c r="E57" s="78"/>
      <c r="F57" s="78"/>
      <c r="G57" s="78"/>
      <c r="H57" s="78"/>
    </row>
    <row r="58" spans="1:8" ht="12.75" x14ac:dyDescent="0.2">
      <c r="A58" s="78"/>
      <c r="B58" s="78"/>
      <c r="C58" s="78"/>
      <c r="D58" s="78"/>
      <c r="E58" s="78"/>
      <c r="F58" s="78"/>
      <c r="G58" s="78"/>
      <c r="H58" s="78"/>
    </row>
    <row r="59" spans="1:8" ht="12.75" x14ac:dyDescent="0.2">
      <c r="A59" s="78"/>
      <c r="B59" s="78"/>
      <c r="C59" s="78"/>
      <c r="D59" s="78"/>
      <c r="E59" s="78"/>
      <c r="F59" s="78"/>
      <c r="G59" s="78"/>
      <c r="H59" s="78"/>
    </row>
    <row r="60" spans="1:8" ht="12.75" x14ac:dyDescent="0.2">
      <c r="H60" s="78"/>
    </row>
    <row r="61" spans="1:8" ht="12.75" x14ac:dyDescent="0.2">
      <c r="H61" s="78"/>
    </row>
    <row r="62" spans="1:8" ht="12.75" x14ac:dyDescent="0.2">
      <c r="H62" s="78"/>
    </row>
  </sheetData>
  <mergeCells count="4">
    <mergeCell ref="A5:H5"/>
    <mergeCell ref="A6:G6"/>
    <mergeCell ref="A7:G7"/>
    <mergeCell ref="A8:G8"/>
  </mergeCells>
  <pageMargins left="0.51181102362204722" right="0.31496062992125984" top="0.74803149606299213" bottom="0.74803149606299213" header="0.31496062992125984" footer="0.31496062992125984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4"/>
  <sheetViews>
    <sheetView workbookViewId="0">
      <selection activeCell="C26" sqref="C26"/>
    </sheetView>
  </sheetViews>
  <sheetFormatPr defaultRowHeight="11.25" x14ac:dyDescent="0.15"/>
  <cols>
    <col min="1" max="1" width="55.7109375" style="6" customWidth="1"/>
    <col min="2" max="5" width="15.7109375" style="6" customWidth="1"/>
    <col min="6" max="6" width="13.140625" style="6" customWidth="1"/>
    <col min="7" max="7" width="13" style="6" customWidth="1"/>
    <col min="8" max="16384" width="9.140625" style="6"/>
  </cols>
  <sheetData>
    <row r="1" spans="1:10" s="1" customFormat="1" ht="15.75" x14ac:dyDescent="0.25">
      <c r="A1" s="71" t="s">
        <v>89</v>
      </c>
      <c r="D1" s="2"/>
      <c r="E1" s="2"/>
      <c r="F1" s="2"/>
      <c r="G1" s="2"/>
    </row>
    <row r="2" spans="1:10" s="1" customFormat="1" ht="15.75" x14ac:dyDescent="0.25">
      <c r="A2" s="71" t="s">
        <v>90</v>
      </c>
      <c r="D2" s="2"/>
      <c r="E2" s="2"/>
      <c r="F2" s="2"/>
      <c r="G2" s="2"/>
    </row>
    <row r="3" spans="1:10" s="1" customFormat="1" ht="15.75" x14ac:dyDescent="0.25">
      <c r="A3" s="71" t="s">
        <v>91</v>
      </c>
      <c r="D3" s="2"/>
      <c r="E3" s="2"/>
      <c r="F3" s="2"/>
      <c r="G3" s="2"/>
    </row>
    <row r="4" spans="1:10" s="1" customFormat="1" ht="15.75" x14ac:dyDescent="0.25">
      <c r="D4" s="2"/>
      <c r="E4" s="2"/>
      <c r="F4" s="2"/>
      <c r="G4" s="2"/>
    </row>
    <row r="5" spans="1:10" s="1" customFormat="1" ht="20.25" customHeight="1" x14ac:dyDescent="0.25">
      <c r="A5" s="111" t="s">
        <v>0</v>
      </c>
      <c r="B5" s="111"/>
      <c r="C5" s="111"/>
      <c r="D5" s="111"/>
      <c r="E5" s="111"/>
      <c r="F5" s="111"/>
      <c r="G5" s="111"/>
      <c r="H5" s="111"/>
      <c r="I5" s="3"/>
      <c r="J5" s="3"/>
    </row>
    <row r="6" spans="1:10" s="1" customFormat="1" ht="17.25" customHeight="1" x14ac:dyDescent="0.25">
      <c r="A6" s="112" t="s">
        <v>124</v>
      </c>
      <c r="B6" s="112"/>
      <c r="C6" s="112"/>
      <c r="D6" s="112"/>
      <c r="E6" s="112"/>
      <c r="F6" s="112"/>
      <c r="G6" s="112"/>
      <c r="H6" s="4"/>
    </row>
    <row r="7" spans="1:10" s="1" customFormat="1" ht="25.5" customHeight="1" x14ac:dyDescent="0.25">
      <c r="A7" s="113" t="s">
        <v>3</v>
      </c>
      <c r="B7" s="113"/>
      <c r="C7" s="113"/>
      <c r="D7" s="113"/>
      <c r="E7" s="113"/>
      <c r="F7" s="113"/>
      <c r="G7" s="113"/>
      <c r="H7" s="4"/>
    </row>
    <row r="8" spans="1:10" s="1" customFormat="1" ht="15.75" x14ac:dyDescent="0.25">
      <c r="A8" s="113" t="s">
        <v>101</v>
      </c>
      <c r="B8" s="113"/>
      <c r="C8" s="113"/>
      <c r="D8" s="113"/>
      <c r="E8" s="113"/>
      <c r="F8" s="113"/>
      <c r="G8" s="113"/>
      <c r="H8" s="5"/>
    </row>
    <row r="9" spans="1:10" s="36" customFormat="1" ht="20.25" x14ac:dyDescent="0.25">
      <c r="A9" s="118"/>
      <c r="B9" s="118"/>
      <c r="C9" s="118"/>
      <c r="D9" s="118"/>
      <c r="E9" s="118"/>
      <c r="F9" s="118"/>
      <c r="G9" s="118"/>
    </row>
    <row r="10" spans="1:10" ht="12" thickBot="1" x14ac:dyDescent="0.2"/>
    <row r="11" spans="1:10" ht="30.75" customHeight="1" thickBot="1" x14ac:dyDescent="0.2">
      <c r="A11" s="42" t="s">
        <v>4</v>
      </c>
      <c r="B11" s="43" t="s">
        <v>92</v>
      </c>
      <c r="C11" s="43" t="s">
        <v>5</v>
      </c>
      <c r="D11" s="43" t="s">
        <v>6</v>
      </c>
      <c r="E11" s="43" t="s">
        <v>115</v>
      </c>
      <c r="F11" s="43" t="s">
        <v>7</v>
      </c>
      <c r="G11" s="44" t="s">
        <v>8</v>
      </c>
    </row>
    <row r="12" spans="1:10" ht="12.75" x14ac:dyDescent="0.2">
      <c r="A12" s="83" t="s">
        <v>3</v>
      </c>
      <c r="B12" s="90"/>
      <c r="C12" s="90"/>
      <c r="D12" s="90"/>
      <c r="E12" s="90"/>
      <c r="F12" s="90"/>
      <c r="G12" s="91"/>
    </row>
    <row r="13" spans="1:10" ht="12.75" x14ac:dyDescent="0.2">
      <c r="A13" s="80" t="s">
        <v>102</v>
      </c>
      <c r="B13" s="29">
        <v>179749.27</v>
      </c>
      <c r="C13" s="29">
        <v>406235</v>
      </c>
      <c r="D13" s="29">
        <v>406235</v>
      </c>
      <c r="E13" s="29">
        <v>232334.88</v>
      </c>
      <c r="F13" s="30">
        <v>129.25</v>
      </c>
      <c r="G13" s="144">
        <v>57.19</v>
      </c>
    </row>
    <row r="14" spans="1:10" ht="12.75" x14ac:dyDescent="0.2">
      <c r="A14" s="80" t="s">
        <v>103</v>
      </c>
      <c r="B14" s="29">
        <v>179749.27</v>
      </c>
      <c r="C14" s="29">
        <v>406235</v>
      </c>
      <c r="D14" s="29">
        <v>406235</v>
      </c>
      <c r="E14" s="29">
        <v>232334.88</v>
      </c>
      <c r="F14" s="30">
        <v>129.25</v>
      </c>
      <c r="G14" s="144">
        <v>57.19</v>
      </c>
    </row>
    <row r="15" spans="1:10" ht="12.75" x14ac:dyDescent="0.2">
      <c r="A15" s="83" t="s">
        <v>39</v>
      </c>
      <c r="B15" s="75">
        <v>182986.44</v>
      </c>
      <c r="C15" s="75">
        <v>406235</v>
      </c>
      <c r="D15" s="75">
        <v>406235</v>
      </c>
      <c r="E15" s="75">
        <v>207670.03</v>
      </c>
      <c r="F15" s="76">
        <v>113.49</v>
      </c>
      <c r="G15" s="145">
        <v>51.12</v>
      </c>
    </row>
    <row r="16" spans="1:10" ht="13.5" thickBot="1" x14ac:dyDescent="0.25">
      <c r="A16" s="84" t="s">
        <v>74</v>
      </c>
      <c r="B16" s="85">
        <v>179749.27</v>
      </c>
      <c r="C16" s="85">
        <v>406235</v>
      </c>
      <c r="D16" s="85">
        <v>406235</v>
      </c>
      <c r="E16" s="85">
        <v>232334.88</v>
      </c>
      <c r="F16" s="86">
        <v>129.25</v>
      </c>
      <c r="G16" s="146">
        <v>57.19</v>
      </c>
    </row>
    <row r="123" spans="1:1" ht="12.75" x14ac:dyDescent="0.2">
      <c r="A123" s="78"/>
    </row>
    <row r="124" spans="1:1" ht="12.75" x14ac:dyDescent="0.2">
      <c r="A124" s="78"/>
    </row>
    <row r="125" spans="1:1" ht="12.75" x14ac:dyDescent="0.2">
      <c r="A125" s="78"/>
    </row>
    <row r="126" spans="1:1" ht="12.75" x14ac:dyDescent="0.2">
      <c r="A126" s="78"/>
    </row>
    <row r="127" spans="1:1" ht="12.75" x14ac:dyDescent="0.2">
      <c r="A127" s="78"/>
    </row>
    <row r="128" spans="1:1" ht="12.75" x14ac:dyDescent="0.2">
      <c r="A128" s="78"/>
    </row>
    <row r="129" spans="1:1" ht="12.75" x14ac:dyDescent="0.2">
      <c r="A129" s="78"/>
    </row>
    <row r="130" spans="1:1" ht="12.75" x14ac:dyDescent="0.2">
      <c r="A130" s="78"/>
    </row>
    <row r="131" spans="1:1" ht="12.75" x14ac:dyDescent="0.2">
      <c r="A131" s="78"/>
    </row>
    <row r="132" spans="1:1" ht="12.75" x14ac:dyDescent="0.2">
      <c r="A132" s="78"/>
    </row>
    <row r="133" spans="1:1" ht="12.75" x14ac:dyDescent="0.2">
      <c r="A133" s="78"/>
    </row>
    <row r="134" spans="1:1" ht="12.75" x14ac:dyDescent="0.2">
      <c r="A134" s="78"/>
    </row>
    <row r="135" spans="1:1" ht="12.75" x14ac:dyDescent="0.2">
      <c r="A135" s="78"/>
    </row>
    <row r="136" spans="1:1" ht="12.75" x14ac:dyDescent="0.2">
      <c r="A136" s="78"/>
    </row>
    <row r="137" spans="1:1" ht="12.75" x14ac:dyDescent="0.2">
      <c r="A137" s="78"/>
    </row>
    <row r="138" spans="1:1" ht="12.75" x14ac:dyDescent="0.2">
      <c r="A138" s="78"/>
    </row>
    <row r="139" spans="1:1" ht="12.75" x14ac:dyDescent="0.2">
      <c r="A139" s="78"/>
    </row>
    <row r="140" spans="1:1" ht="12.75" x14ac:dyDescent="0.2">
      <c r="A140" s="78"/>
    </row>
    <row r="141" spans="1:1" ht="12.75" x14ac:dyDescent="0.2">
      <c r="A141" s="78"/>
    </row>
    <row r="142" spans="1:1" ht="12.75" x14ac:dyDescent="0.2">
      <c r="A142" s="78"/>
    </row>
    <row r="143" spans="1:1" ht="12.75" x14ac:dyDescent="0.2">
      <c r="A143" s="78"/>
    </row>
    <row r="144" spans="1:1" ht="12.75" x14ac:dyDescent="0.2">
      <c r="A144" s="78"/>
    </row>
    <row r="145" spans="1:1" ht="12.75" x14ac:dyDescent="0.2">
      <c r="A145" s="78"/>
    </row>
    <row r="146" spans="1:1" ht="12.75" x14ac:dyDescent="0.2">
      <c r="A146" s="78"/>
    </row>
    <row r="147" spans="1:1" ht="12.75" x14ac:dyDescent="0.2">
      <c r="A147" s="78"/>
    </row>
    <row r="148" spans="1:1" ht="12.75" x14ac:dyDescent="0.2">
      <c r="A148" s="78"/>
    </row>
    <row r="149" spans="1:1" ht="12.75" x14ac:dyDescent="0.2">
      <c r="A149" s="78"/>
    </row>
    <row r="150" spans="1:1" ht="12.75" x14ac:dyDescent="0.2">
      <c r="A150" s="78"/>
    </row>
    <row r="151" spans="1:1" ht="12.75" x14ac:dyDescent="0.2">
      <c r="A151" s="78"/>
    </row>
    <row r="152" spans="1:1" ht="12.75" x14ac:dyDescent="0.2">
      <c r="A152" s="78"/>
    </row>
    <row r="153" spans="1:1" ht="12.75" x14ac:dyDescent="0.2">
      <c r="A153" s="78"/>
    </row>
    <row r="154" spans="1:1" ht="12.75" x14ac:dyDescent="0.2">
      <c r="A154" s="78"/>
    </row>
    <row r="155" spans="1:1" ht="12.75" x14ac:dyDescent="0.2">
      <c r="A155" s="78"/>
    </row>
    <row r="156" spans="1:1" ht="12.75" x14ac:dyDescent="0.2">
      <c r="A156" s="78"/>
    </row>
    <row r="157" spans="1:1" ht="12.75" x14ac:dyDescent="0.2">
      <c r="A157" s="78"/>
    </row>
    <row r="158" spans="1:1" ht="12.75" x14ac:dyDescent="0.2">
      <c r="A158" s="78"/>
    </row>
    <row r="159" spans="1:1" ht="12.75" x14ac:dyDescent="0.2">
      <c r="A159" s="78"/>
    </row>
    <row r="160" spans="1:1" ht="12.75" x14ac:dyDescent="0.2">
      <c r="A160" s="78"/>
    </row>
    <row r="161" spans="1:1" ht="12.75" x14ac:dyDescent="0.2">
      <c r="A161" s="78"/>
    </row>
    <row r="162" spans="1:1" ht="12.75" x14ac:dyDescent="0.2">
      <c r="A162" s="78"/>
    </row>
    <row r="163" spans="1:1" ht="12.75" x14ac:dyDescent="0.2">
      <c r="A163" s="78"/>
    </row>
    <row r="164" spans="1:1" ht="12.75" x14ac:dyDescent="0.2">
      <c r="A164" s="78"/>
    </row>
    <row r="165" spans="1:1" ht="12.75" x14ac:dyDescent="0.2">
      <c r="A165" s="78"/>
    </row>
    <row r="166" spans="1:1" ht="12.75" x14ac:dyDescent="0.2">
      <c r="A166" s="78"/>
    </row>
    <row r="167" spans="1:1" ht="12.75" x14ac:dyDescent="0.2">
      <c r="A167" s="78"/>
    </row>
    <row r="168" spans="1:1" ht="12.75" x14ac:dyDescent="0.2">
      <c r="A168" s="78"/>
    </row>
    <row r="169" spans="1:1" ht="12.75" x14ac:dyDescent="0.2">
      <c r="A169" s="78"/>
    </row>
    <row r="170" spans="1:1" ht="12.75" x14ac:dyDescent="0.2">
      <c r="A170" s="78"/>
    </row>
    <row r="171" spans="1:1" ht="12.75" x14ac:dyDescent="0.2">
      <c r="A171" s="78"/>
    </row>
    <row r="172" spans="1:1" ht="12.75" x14ac:dyDescent="0.2">
      <c r="A172" s="78"/>
    </row>
    <row r="173" spans="1:1" ht="12.75" x14ac:dyDescent="0.2">
      <c r="A173" s="78"/>
    </row>
    <row r="174" spans="1:1" ht="12.75" x14ac:dyDescent="0.2">
      <c r="A174" s="78"/>
    </row>
    <row r="175" spans="1:1" ht="12.75" x14ac:dyDescent="0.2">
      <c r="A175" s="78"/>
    </row>
    <row r="176" spans="1:1" ht="12.75" x14ac:dyDescent="0.2">
      <c r="A176" s="78"/>
    </row>
    <row r="177" spans="1:1" ht="12.75" x14ac:dyDescent="0.2">
      <c r="A177" s="78"/>
    </row>
    <row r="178" spans="1:1" ht="12.75" x14ac:dyDescent="0.2">
      <c r="A178" s="78"/>
    </row>
    <row r="179" spans="1:1" ht="12.75" x14ac:dyDescent="0.2">
      <c r="A179" s="78"/>
    </row>
    <row r="180" spans="1:1" ht="12.75" x14ac:dyDescent="0.2">
      <c r="A180" s="78"/>
    </row>
    <row r="181" spans="1:1" ht="12.75" x14ac:dyDescent="0.2">
      <c r="A181" s="78"/>
    </row>
    <row r="182" spans="1:1" ht="12.75" x14ac:dyDescent="0.2">
      <c r="A182" s="78"/>
    </row>
    <row r="183" spans="1:1" ht="12.75" x14ac:dyDescent="0.2">
      <c r="A183" s="78"/>
    </row>
    <row r="184" spans="1:1" ht="12.75" x14ac:dyDescent="0.2">
      <c r="A184" s="78"/>
    </row>
    <row r="185" spans="1:1" ht="12.75" x14ac:dyDescent="0.2">
      <c r="A185" s="78"/>
    </row>
    <row r="186" spans="1:1" ht="12.75" x14ac:dyDescent="0.2">
      <c r="A186" s="78"/>
    </row>
    <row r="187" spans="1:1" ht="12.75" x14ac:dyDescent="0.2">
      <c r="A187" s="78"/>
    </row>
    <row r="188" spans="1:1" ht="12.75" x14ac:dyDescent="0.2">
      <c r="A188" s="78"/>
    </row>
    <row r="189" spans="1:1" ht="12.75" x14ac:dyDescent="0.2">
      <c r="A189" s="78"/>
    </row>
    <row r="190" spans="1:1" ht="12.75" x14ac:dyDescent="0.2">
      <c r="A190" s="78"/>
    </row>
    <row r="191" spans="1:1" ht="12.75" x14ac:dyDescent="0.2">
      <c r="A191" s="78"/>
    </row>
    <row r="192" spans="1:1" ht="12.75" x14ac:dyDescent="0.2">
      <c r="A192" s="78"/>
    </row>
    <row r="193" spans="1:1" ht="12.75" x14ac:dyDescent="0.2">
      <c r="A193" s="78"/>
    </row>
    <row r="194" spans="1:1" ht="12.75" x14ac:dyDescent="0.2">
      <c r="A194" s="78"/>
    </row>
    <row r="195" spans="1:1" ht="12.75" x14ac:dyDescent="0.2">
      <c r="A195" s="78"/>
    </row>
    <row r="196" spans="1:1" ht="12.75" x14ac:dyDescent="0.2">
      <c r="A196" s="78"/>
    </row>
    <row r="197" spans="1:1" ht="12.75" x14ac:dyDescent="0.2">
      <c r="A197" s="78"/>
    </row>
    <row r="198" spans="1:1" ht="12.75" x14ac:dyDescent="0.2">
      <c r="A198" s="78"/>
    </row>
    <row r="199" spans="1:1" ht="12.75" x14ac:dyDescent="0.2">
      <c r="A199" s="78"/>
    </row>
    <row r="200" spans="1:1" ht="12.75" x14ac:dyDescent="0.2">
      <c r="A200" s="78"/>
    </row>
    <row r="201" spans="1:1" ht="12.75" x14ac:dyDescent="0.2">
      <c r="A201" s="78"/>
    </row>
    <row r="202" spans="1:1" ht="12.75" x14ac:dyDescent="0.2">
      <c r="A202" s="78"/>
    </row>
    <row r="203" spans="1:1" ht="12.75" x14ac:dyDescent="0.2">
      <c r="A203" s="78"/>
    </row>
    <row r="204" spans="1:1" ht="12.75" x14ac:dyDescent="0.2">
      <c r="A204" s="78"/>
    </row>
    <row r="205" spans="1:1" ht="15" customHeight="1" x14ac:dyDescent="0.2">
      <c r="A205" s="78"/>
    </row>
    <row r="206" spans="1:1" ht="12.75" x14ac:dyDescent="0.2">
      <c r="A206" s="78"/>
    </row>
    <row r="207" spans="1:1" ht="12.75" x14ac:dyDescent="0.2">
      <c r="A207" s="78"/>
    </row>
    <row r="208" spans="1:1" ht="12.75" x14ac:dyDescent="0.2">
      <c r="A208" s="78"/>
    </row>
    <row r="209" spans="1:1" ht="12.75" x14ac:dyDescent="0.2">
      <c r="A209" s="78"/>
    </row>
    <row r="210" spans="1:1" ht="12.75" x14ac:dyDescent="0.2">
      <c r="A210" s="78"/>
    </row>
    <row r="211" spans="1:1" ht="12.75" x14ac:dyDescent="0.2">
      <c r="A211" s="78"/>
    </row>
    <row r="212" spans="1:1" ht="12.75" x14ac:dyDescent="0.2">
      <c r="A212" s="78"/>
    </row>
    <row r="213" spans="1:1" ht="12.75" x14ac:dyDescent="0.2">
      <c r="A213" s="78"/>
    </row>
    <row r="214" spans="1:1" ht="12.75" x14ac:dyDescent="0.2">
      <c r="A214" s="78"/>
    </row>
    <row r="215" spans="1:1" ht="12.75" x14ac:dyDescent="0.2">
      <c r="A215" s="78"/>
    </row>
    <row r="216" spans="1:1" ht="12.75" x14ac:dyDescent="0.2">
      <c r="A216" s="78"/>
    </row>
    <row r="217" spans="1:1" ht="12.75" x14ac:dyDescent="0.2">
      <c r="A217" s="78"/>
    </row>
    <row r="218" spans="1:1" ht="12.75" x14ac:dyDescent="0.2">
      <c r="A218" s="78"/>
    </row>
    <row r="219" spans="1:1" ht="12.75" x14ac:dyDescent="0.2">
      <c r="A219" s="78"/>
    </row>
    <row r="220" spans="1:1" ht="12.75" x14ac:dyDescent="0.2">
      <c r="A220" s="78"/>
    </row>
    <row r="221" spans="1:1" ht="12.75" x14ac:dyDescent="0.2">
      <c r="A221" s="78"/>
    </row>
    <row r="222" spans="1:1" ht="12.75" x14ac:dyDescent="0.2">
      <c r="A222" s="78"/>
    </row>
    <row r="223" spans="1:1" ht="12.75" x14ac:dyDescent="0.2">
      <c r="A223" s="78"/>
    </row>
    <row r="224" spans="1:1" ht="12.75" x14ac:dyDescent="0.2">
      <c r="A224" s="78"/>
    </row>
    <row r="225" spans="1:1" ht="12.75" x14ac:dyDescent="0.2">
      <c r="A225" s="78"/>
    </row>
    <row r="226" spans="1:1" ht="12.75" x14ac:dyDescent="0.2">
      <c r="A226" s="78"/>
    </row>
    <row r="227" spans="1:1" ht="12.75" x14ac:dyDescent="0.2">
      <c r="A227" s="78"/>
    </row>
    <row r="228" spans="1:1" ht="12.75" x14ac:dyDescent="0.2">
      <c r="A228" s="78"/>
    </row>
    <row r="229" spans="1:1" ht="12.75" x14ac:dyDescent="0.2">
      <c r="A229" s="78"/>
    </row>
    <row r="230" spans="1:1" ht="12.75" x14ac:dyDescent="0.2">
      <c r="A230" s="78"/>
    </row>
    <row r="231" spans="1:1" ht="12.75" x14ac:dyDescent="0.2">
      <c r="A231" s="78"/>
    </row>
    <row r="232" spans="1:1" ht="12.75" x14ac:dyDescent="0.2">
      <c r="A232" s="78"/>
    </row>
    <row r="233" spans="1:1" ht="12.75" x14ac:dyDescent="0.2">
      <c r="A233" s="78"/>
    </row>
    <row r="234" spans="1:1" ht="12.75" x14ac:dyDescent="0.2">
      <c r="A234" s="78"/>
    </row>
    <row r="235" spans="1:1" ht="12.75" x14ac:dyDescent="0.2">
      <c r="A235" s="78"/>
    </row>
    <row r="236" spans="1:1" ht="12.75" x14ac:dyDescent="0.2">
      <c r="A236" s="78"/>
    </row>
    <row r="237" spans="1:1" ht="12.75" x14ac:dyDescent="0.2">
      <c r="A237" s="78"/>
    </row>
    <row r="238" spans="1:1" ht="12.75" x14ac:dyDescent="0.2">
      <c r="A238" s="78"/>
    </row>
    <row r="239" spans="1:1" ht="12.75" x14ac:dyDescent="0.2">
      <c r="A239" s="78"/>
    </row>
    <row r="240" spans="1:1" ht="12.75" x14ac:dyDescent="0.2">
      <c r="A240" s="78"/>
    </row>
    <row r="241" spans="1:1" ht="12.75" x14ac:dyDescent="0.2">
      <c r="A241" s="78"/>
    </row>
    <row r="242" spans="1:1" ht="12.75" x14ac:dyDescent="0.2">
      <c r="A242" s="78"/>
    </row>
    <row r="243" spans="1:1" ht="12.75" x14ac:dyDescent="0.2">
      <c r="A243" s="78"/>
    </row>
    <row r="244" spans="1:1" ht="12.75" x14ac:dyDescent="0.2">
      <c r="A244" s="78"/>
    </row>
    <row r="245" spans="1:1" ht="12.75" x14ac:dyDescent="0.2">
      <c r="A245" s="78"/>
    </row>
    <row r="246" spans="1:1" ht="12.75" x14ac:dyDescent="0.2">
      <c r="A246" s="78"/>
    </row>
    <row r="247" spans="1:1" ht="12.75" x14ac:dyDescent="0.2">
      <c r="A247" s="78"/>
    </row>
    <row r="248" spans="1:1" ht="12.75" x14ac:dyDescent="0.2">
      <c r="A248" s="78"/>
    </row>
    <row r="249" spans="1:1" ht="12.75" x14ac:dyDescent="0.2">
      <c r="A249" s="78"/>
    </row>
    <row r="250" spans="1:1" ht="12.75" x14ac:dyDescent="0.2">
      <c r="A250" s="78"/>
    </row>
    <row r="251" spans="1:1" ht="12.75" x14ac:dyDescent="0.2">
      <c r="A251" s="78"/>
    </row>
    <row r="252" spans="1:1" ht="12.75" x14ac:dyDescent="0.2">
      <c r="A252" s="78"/>
    </row>
    <row r="253" spans="1:1" ht="12.75" x14ac:dyDescent="0.2">
      <c r="A253" s="78"/>
    </row>
    <row r="254" spans="1:1" ht="12.75" x14ac:dyDescent="0.2">
      <c r="A254" s="78"/>
    </row>
    <row r="255" spans="1:1" ht="12.75" x14ac:dyDescent="0.2">
      <c r="A255" s="78"/>
    </row>
    <row r="256" spans="1:1" ht="12.75" x14ac:dyDescent="0.2">
      <c r="A256" s="78"/>
    </row>
    <row r="257" spans="1:1" ht="12.75" x14ac:dyDescent="0.2">
      <c r="A257" s="78"/>
    </row>
    <row r="258" spans="1:1" ht="12.75" x14ac:dyDescent="0.2">
      <c r="A258" s="78"/>
    </row>
    <row r="259" spans="1:1" ht="12.75" x14ac:dyDescent="0.2">
      <c r="A259" s="78"/>
    </row>
    <row r="260" spans="1:1" ht="12.75" x14ac:dyDescent="0.2">
      <c r="A260" s="78"/>
    </row>
    <row r="261" spans="1:1" ht="12.75" x14ac:dyDescent="0.2">
      <c r="A261" s="78"/>
    </row>
    <row r="262" spans="1:1" ht="12.75" x14ac:dyDescent="0.2">
      <c r="A262" s="78"/>
    </row>
    <row r="263" spans="1:1" ht="12.75" x14ac:dyDescent="0.2">
      <c r="A263" s="78"/>
    </row>
    <row r="264" spans="1:1" ht="12.75" x14ac:dyDescent="0.2">
      <c r="A264" s="78"/>
    </row>
    <row r="265" spans="1:1" ht="12.75" x14ac:dyDescent="0.2">
      <c r="A265" s="78"/>
    </row>
    <row r="266" spans="1:1" ht="12.75" x14ac:dyDescent="0.2">
      <c r="A266" s="78"/>
    </row>
    <row r="267" spans="1:1" ht="12.75" x14ac:dyDescent="0.2">
      <c r="A267" s="78"/>
    </row>
    <row r="268" spans="1:1" ht="12.75" x14ac:dyDescent="0.2">
      <c r="A268" s="78"/>
    </row>
    <row r="269" spans="1:1" ht="12.75" x14ac:dyDescent="0.2">
      <c r="A269" s="78"/>
    </row>
    <row r="270" spans="1:1" ht="12.75" x14ac:dyDescent="0.2">
      <c r="A270" s="78"/>
    </row>
    <row r="271" spans="1:1" ht="12.75" x14ac:dyDescent="0.2">
      <c r="A271" s="78"/>
    </row>
    <row r="272" spans="1:1" ht="12.75" x14ac:dyDescent="0.2">
      <c r="A272" s="78"/>
    </row>
    <row r="273" spans="1:1" ht="12.75" x14ac:dyDescent="0.2">
      <c r="A273" s="78"/>
    </row>
    <row r="274" spans="1:1" ht="12.75" x14ac:dyDescent="0.2">
      <c r="A274" s="78"/>
    </row>
    <row r="275" spans="1:1" ht="12.75" x14ac:dyDescent="0.2">
      <c r="A275" s="78"/>
    </row>
    <row r="276" spans="1:1" ht="12.75" x14ac:dyDescent="0.2">
      <c r="A276" s="78"/>
    </row>
    <row r="277" spans="1:1" ht="12.75" x14ac:dyDescent="0.2">
      <c r="A277" s="78"/>
    </row>
    <row r="278" spans="1:1" ht="12.75" x14ac:dyDescent="0.2">
      <c r="A278" s="78"/>
    </row>
    <row r="279" spans="1:1" ht="12.75" x14ac:dyDescent="0.2">
      <c r="A279" s="78"/>
    </row>
    <row r="280" spans="1:1" ht="12.75" x14ac:dyDescent="0.2">
      <c r="A280" s="78"/>
    </row>
    <row r="281" spans="1:1" ht="12.75" x14ac:dyDescent="0.2">
      <c r="A281" s="78"/>
    </row>
    <row r="282" spans="1:1" ht="12.75" x14ac:dyDescent="0.2">
      <c r="A282" s="78"/>
    </row>
    <row r="283" spans="1:1" ht="12.75" x14ac:dyDescent="0.2">
      <c r="A283" s="78"/>
    </row>
    <row r="284" spans="1:1" ht="12.75" x14ac:dyDescent="0.2">
      <c r="A284" s="78"/>
    </row>
    <row r="285" spans="1:1" ht="12.75" x14ac:dyDescent="0.2">
      <c r="A285" s="78"/>
    </row>
    <row r="286" spans="1:1" ht="12.75" x14ac:dyDescent="0.2">
      <c r="A286" s="78"/>
    </row>
    <row r="287" spans="1:1" ht="13.5" customHeight="1" x14ac:dyDescent="0.2">
      <c r="A287" s="78"/>
    </row>
    <row r="288" spans="1:1" ht="12.75" x14ac:dyDescent="0.2">
      <c r="A288" s="78"/>
    </row>
    <row r="289" spans="1:1" ht="12.75" x14ac:dyDescent="0.2">
      <c r="A289" s="78"/>
    </row>
    <row r="290" spans="1:1" ht="12.75" x14ac:dyDescent="0.2">
      <c r="A290" s="78"/>
    </row>
    <row r="291" spans="1:1" ht="12.75" x14ac:dyDescent="0.2">
      <c r="A291" s="78"/>
    </row>
    <row r="292" spans="1:1" ht="12.75" x14ac:dyDescent="0.2">
      <c r="A292" s="78"/>
    </row>
    <row r="293" spans="1:1" ht="12.75" x14ac:dyDescent="0.2">
      <c r="A293" s="78"/>
    </row>
    <row r="294" spans="1:1" ht="12.75" x14ac:dyDescent="0.2">
      <c r="A294" s="78"/>
    </row>
    <row r="295" spans="1:1" ht="12.75" x14ac:dyDescent="0.2">
      <c r="A295" s="78"/>
    </row>
    <row r="296" spans="1:1" ht="12.75" x14ac:dyDescent="0.2">
      <c r="A296" s="78"/>
    </row>
    <row r="297" spans="1:1" ht="12.75" x14ac:dyDescent="0.2">
      <c r="A297" s="78"/>
    </row>
    <row r="298" spans="1:1" ht="12.75" x14ac:dyDescent="0.2">
      <c r="A298" s="78"/>
    </row>
    <row r="299" spans="1:1" ht="12.75" x14ac:dyDescent="0.2">
      <c r="A299" s="78"/>
    </row>
    <row r="300" spans="1:1" ht="12.75" x14ac:dyDescent="0.2">
      <c r="A300" s="78"/>
    </row>
    <row r="301" spans="1:1" ht="12.75" x14ac:dyDescent="0.2">
      <c r="A301" s="78"/>
    </row>
    <row r="302" spans="1:1" ht="12.75" x14ac:dyDescent="0.2">
      <c r="A302" s="78"/>
    </row>
    <row r="303" spans="1:1" ht="12.75" x14ac:dyDescent="0.2">
      <c r="A303" s="78"/>
    </row>
    <row r="304" spans="1:1" ht="12.75" x14ac:dyDescent="0.2">
      <c r="A304" s="78"/>
    </row>
    <row r="305" spans="1:1" ht="12.75" x14ac:dyDescent="0.2">
      <c r="A305" s="78"/>
    </row>
    <row r="306" spans="1:1" ht="12.75" x14ac:dyDescent="0.2">
      <c r="A306" s="78"/>
    </row>
    <row r="307" spans="1:1" ht="12.75" x14ac:dyDescent="0.2">
      <c r="A307" s="78"/>
    </row>
    <row r="308" spans="1:1" ht="12.75" x14ac:dyDescent="0.2">
      <c r="A308" s="78"/>
    </row>
    <row r="309" spans="1:1" ht="12.75" x14ac:dyDescent="0.2">
      <c r="A309" s="78"/>
    </row>
    <row r="310" spans="1:1" ht="12.75" x14ac:dyDescent="0.2">
      <c r="A310" s="78"/>
    </row>
    <row r="311" spans="1:1" ht="12.75" x14ac:dyDescent="0.2">
      <c r="A311" s="78"/>
    </row>
    <row r="312" spans="1:1" ht="12.75" x14ac:dyDescent="0.2">
      <c r="A312" s="78"/>
    </row>
    <row r="313" spans="1:1" ht="12.75" x14ac:dyDescent="0.2">
      <c r="A313" s="78"/>
    </row>
    <row r="314" spans="1:1" ht="12.75" x14ac:dyDescent="0.2">
      <c r="A314" s="78"/>
    </row>
    <row r="315" spans="1:1" ht="12.75" x14ac:dyDescent="0.2">
      <c r="A315" s="78"/>
    </row>
    <row r="316" spans="1:1" ht="12.75" x14ac:dyDescent="0.2">
      <c r="A316" s="78"/>
    </row>
    <row r="317" spans="1:1" ht="12.75" x14ac:dyDescent="0.2">
      <c r="A317" s="78"/>
    </row>
    <row r="318" spans="1:1" ht="12.75" x14ac:dyDescent="0.2">
      <c r="A318" s="78"/>
    </row>
    <row r="319" spans="1:1" ht="12.75" x14ac:dyDescent="0.2">
      <c r="A319" s="78"/>
    </row>
    <row r="320" spans="1:1" ht="12.75" x14ac:dyDescent="0.2">
      <c r="A320" s="78"/>
    </row>
    <row r="321" spans="1:1" ht="12.75" x14ac:dyDescent="0.2">
      <c r="A321" s="78"/>
    </row>
    <row r="322" spans="1:1" ht="12.75" x14ac:dyDescent="0.2">
      <c r="A322" s="78"/>
    </row>
    <row r="323" spans="1:1" ht="12.75" x14ac:dyDescent="0.2">
      <c r="A323" s="78"/>
    </row>
    <row r="324" spans="1:1" ht="12.75" x14ac:dyDescent="0.2">
      <c r="A324" s="78"/>
    </row>
    <row r="325" spans="1:1" ht="12.75" x14ac:dyDescent="0.2">
      <c r="A325" s="78"/>
    </row>
    <row r="326" spans="1:1" ht="13.5" customHeight="1" x14ac:dyDescent="0.2">
      <c r="A326" s="78"/>
    </row>
    <row r="327" spans="1:1" ht="12.75" x14ac:dyDescent="0.2">
      <c r="A327" s="78"/>
    </row>
    <row r="328" spans="1:1" ht="12.75" x14ac:dyDescent="0.2">
      <c r="A328" s="78"/>
    </row>
    <row r="329" spans="1:1" ht="12.75" x14ac:dyDescent="0.2">
      <c r="A329" s="78"/>
    </row>
    <row r="330" spans="1:1" ht="12.75" x14ac:dyDescent="0.2">
      <c r="A330" s="78"/>
    </row>
    <row r="331" spans="1:1" ht="12.75" x14ac:dyDescent="0.2">
      <c r="A331" s="78"/>
    </row>
    <row r="332" spans="1:1" ht="12.75" x14ac:dyDescent="0.2">
      <c r="A332" s="78"/>
    </row>
    <row r="333" spans="1:1" ht="12.75" x14ac:dyDescent="0.2">
      <c r="A333" s="78"/>
    </row>
    <row r="334" spans="1:1" ht="12.75" x14ac:dyDescent="0.2">
      <c r="A334" s="78"/>
    </row>
    <row r="335" spans="1:1" ht="12.75" x14ac:dyDescent="0.2">
      <c r="A335" s="78"/>
    </row>
    <row r="336" spans="1:1" ht="12.75" x14ac:dyDescent="0.2">
      <c r="A336" s="78"/>
    </row>
    <row r="337" spans="1:1" ht="12.75" x14ac:dyDescent="0.2">
      <c r="A337" s="78"/>
    </row>
    <row r="338" spans="1:1" ht="12.75" x14ac:dyDescent="0.2">
      <c r="A338" s="78"/>
    </row>
    <row r="339" spans="1:1" ht="12.75" x14ac:dyDescent="0.2">
      <c r="A339" s="78"/>
    </row>
    <row r="340" spans="1:1" ht="12.75" x14ac:dyDescent="0.2">
      <c r="A340" s="78"/>
    </row>
    <row r="341" spans="1:1" ht="12.75" x14ac:dyDescent="0.2">
      <c r="A341" s="78"/>
    </row>
    <row r="342" spans="1:1" ht="12.75" x14ac:dyDescent="0.2">
      <c r="A342" s="78"/>
    </row>
    <row r="343" spans="1:1" ht="12.75" x14ac:dyDescent="0.2">
      <c r="A343" s="78"/>
    </row>
    <row r="344" spans="1:1" ht="12.75" x14ac:dyDescent="0.2">
      <c r="A344" s="78"/>
    </row>
    <row r="345" spans="1:1" ht="12.75" x14ac:dyDescent="0.2">
      <c r="A345" s="78"/>
    </row>
    <row r="346" spans="1:1" ht="12.75" x14ac:dyDescent="0.2">
      <c r="A346" s="78"/>
    </row>
    <row r="347" spans="1:1" ht="12.75" x14ac:dyDescent="0.2">
      <c r="A347" s="78"/>
    </row>
    <row r="348" spans="1:1" ht="12.75" x14ac:dyDescent="0.2">
      <c r="A348" s="78"/>
    </row>
    <row r="349" spans="1:1" ht="12.75" x14ac:dyDescent="0.2">
      <c r="A349" s="78"/>
    </row>
    <row r="350" spans="1:1" ht="12.75" x14ac:dyDescent="0.2">
      <c r="A350" s="78"/>
    </row>
    <row r="351" spans="1:1" ht="12.75" x14ac:dyDescent="0.2">
      <c r="A351" s="78"/>
    </row>
    <row r="352" spans="1:1" ht="12.75" x14ac:dyDescent="0.2">
      <c r="A352" s="78"/>
    </row>
    <row r="353" spans="1:7" ht="12.75" x14ac:dyDescent="0.2">
      <c r="A353" s="78"/>
      <c r="B353" s="78"/>
      <c r="C353" s="78"/>
      <c r="D353" s="78"/>
      <c r="E353" s="78"/>
      <c r="F353" s="78"/>
      <c r="G353" s="78"/>
    </row>
    <row r="354" spans="1:7" ht="12.75" x14ac:dyDescent="0.2">
      <c r="A354" s="78"/>
      <c r="B354" s="78"/>
      <c r="C354" s="78"/>
      <c r="D354" s="78"/>
      <c r="E354" s="78"/>
      <c r="F354" s="78"/>
      <c r="G354" s="78"/>
    </row>
    <row r="355" spans="1:7" ht="12.75" x14ac:dyDescent="0.2">
      <c r="A355" s="78"/>
      <c r="B355" s="78"/>
      <c r="C355" s="78"/>
      <c r="D355" s="78"/>
      <c r="E355" s="78"/>
      <c r="F355" s="78"/>
      <c r="G355" s="78"/>
    </row>
    <row r="356" spans="1:7" ht="12.75" x14ac:dyDescent="0.2">
      <c r="A356" s="78"/>
      <c r="B356" s="78"/>
      <c r="C356" s="78"/>
      <c r="D356" s="78"/>
      <c r="E356" s="78"/>
      <c r="F356" s="78"/>
      <c r="G356" s="78"/>
    </row>
    <row r="357" spans="1:7" ht="12.75" x14ac:dyDescent="0.2">
      <c r="A357" s="78"/>
      <c r="B357" s="78"/>
      <c r="C357" s="78"/>
      <c r="D357" s="78"/>
      <c r="E357" s="78"/>
      <c r="F357" s="78"/>
      <c r="G357" s="78"/>
    </row>
    <row r="358" spans="1:7" ht="12.75" x14ac:dyDescent="0.2">
      <c r="A358" s="78"/>
      <c r="B358" s="78"/>
      <c r="C358" s="78"/>
      <c r="D358" s="78"/>
      <c r="E358" s="78"/>
      <c r="F358" s="78"/>
      <c r="G358" s="78"/>
    </row>
    <row r="359" spans="1:7" ht="12.75" x14ac:dyDescent="0.2">
      <c r="A359" s="78"/>
      <c r="B359" s="78"/>
      <c r="C359" s="78"/>
      <c r="D359" s="78"/>
      <c r="E359" s="78"/>
      <c r="F359" s="78"/>
      <c r="G359" s="78"/>
    </row>
    <row r="360" spans="1:7" ht="12.75" x14ac:dyDescent="0.2">
      <c r="A360" s="78"/>
      <c r="B360" s="78"/>
      <c r="C360" s="78"/>
      <c r="D360" s="78"/>
      <c r="E360" s="78"/>
      <c r="F360" s="78"/>
      <c r="G360" s="78"/>
    </row>
    <row r="361" spans="1:7" ht="12.75" x14ac:dyDescent="0.2">
      <c r="A361" s="78"/>
      <c r="B361" s="78"/>
      <c r="C361" s="78"/>
      <c r="D361" s="78"/>
      <c r="E361" s="78"/>
      <c r="F361" s="78"/>
      <c r="G361" s="78"/>
    </row>
    <row r="362" spans="1:7" ht="12.75" x14ac:dyDescent="0.2">
      <c r="A362" s="78"/>
      <c r="B362" s="78"/>
      <c r="C362" s="78"/>
      <c r="D362" s="78"/>
      <c r="E362" s="78"/>
      <c r="F362" s="78"/>
      <c r="G362" s="78"/>
    </row>
    <row r="363" spans="1:7" ht="12.75" x14ac:dyDescent="0.2">
      <c r="A363" s="78"/>
      <c r="B363" s="78"/>
      <c r="C363" s="78"/>
      <c r="D363" s="78"/>
      <c r="E363" s="78"/>
      <c r="F363" s="78"/>
      <c r="G363" s="78"/>
    </row>
    <row r="364" spans="1:7" ht="12.75" x14ac:dyDescent="0.2">
      <c r="A364" s="78"/>
      <c r="B364" s="78"/>
      <c r="C364" s="78"/>
      <c r="D364" s="78"/>
      <c r="E364" s="78"/>
      <c r="F364" s="78"/>
      <c r="G364" s="78"/>
    </row>
  </sheetData>
  <mergeCells count="5">
    <mergeCell ref="A5:H5"/>
    <mergeCell ref="A6:G6"/>
    <mergeCell ref="A7:G7"/>
    <mergeCell ref="A8:G8"/>
    <mergeCell ref="A9:G9"/>
  </mergeCells>
  <pageMargins left="0.51181102362204722" right="0.31496062992125984" top="0.74803149606299213" bottom="0.74803149606299213" header="0.31496062992125984" footer="0.31496062992125984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72"/>
  <sheetViews>
    <sheetView tabSelected="1" workbookViewId="0">
      <selection activeCell="G20" sqref="G20"/>
    </sheetView>
  </sheetViews>
  <sheetFormatPr defaultRowHeight="11.25" x14ac:dyDescent="0.15"/>
  <cols>
    <col min="1" max="1" width="51.7109375" style="41" customWidth="1"/>
    <col min="2" max="5" width="15.7109375" style="41" customWidth="1"/>
    <col min="6" max="6" width="13.140625" style="41" customWidth="1"/>
    <col min="7" max="7" width="12.5703125" style="41" customWidth="1"/>
    <col min="8" max="16384" width="9.140625" style="41"/>
  </cols>
  <sheetData>
    <row r="1" spans="1:8" s="37" customFormat="1" ht="15.75" x14ac:dyDescent="0.25">
      <c r="A1" s="71" t="s">
        <v>89</v>
      </c>
      <c r="D1" s="38"/>
      <c r="E1" s="38"/>
      <c r="F1" s="38"/>
      <c r="G1" s="38"/>
    </row>
    <row r="2" spans="1:8" s="37" customFormat="1" ht="15.75" x14ac:dyDescent="0.25">
      <c r="A2" s="71" t="s">
        <v>90</v>
      </c>
      <c r="D2" s="38"/>
      <c r="E2" s="38"/>
      <c r="F2" s="38"/>
      <c r="G2" s="38"/>
    </row>
    <row r="3" spans="1:8" s="37" customFormat="1" ht="15.75" x14ac:dyDescent="0.25">
      <c r="A3" s="71" t="s">
        <v>91</v>
      </c>
      <c r="D3" s="38"/>
      <c r="E3" s="38"/>
      <c r="F3" s="38"/>
      <c r="G3" s="38"/>
    </row>
    <row r="4" spans="1:8" s="37" customFormat="1" ht="15.75" x14ac:dyDescent="0.25">
      <c r="D4" s="38"/>
      <c r="E4" s="38"/>
      <c r="F4" s="38"/>
      <c r="G4" s="38"/>
    </row>
    <row r="5" spans="1:8" s="37" customFormat="1" ht="57.75" customHeight="1" x14ac:dyDescent="0.25">
      <c r="A5" s="119" t="s">
        <v>81</v>
      </c>
      <c r="B5" s="119"/>
      <c r="C5" s="119"/>
      <c r="D5" s="119"/>
      <c r="E5" s="119"/>
      <c r="F5" s="119"/>
      <c r="G5" s="119"/>
      <c r="H5" s="39"/>
    </row>
    <row r="6" spans="1:8" s="37" customFormat="1" ht="15.75" customHeight="1" x14ac:dyDescent="0.25">
      <c r="A6" s="119" t="s">
        <v>82</v>
      </c>
      <c r="B6" s="119"/>
      <c r="C6" s="119"/>
      <c r="D6" s="119"/>
      <c r="E6" s="119"/>
      <c r="F6" s="119"/>
      <c r="G6" s="119"/>
      <c r="H6" s="39"/>
    </row>
    <row r="7" spans="1:8" s="37" customFormat="1" ht="15.75" customHeight="1" x14ac:dyDescent="0.25">
      <c r="A7" s="40"/>
      <c r="B7" s="40"/>
      <c r="C7" s="40"/>
      <c r="D7" s="40"/>
      <c r="E7" s="40"/>
      <c r="F7" s="40"/>
      <c r="G7" s="40"/>
      <c r="H7" s="39"/>
    </row>
    <row r="8" spans="1:8" s="37" customFormat="1" ht="20.25" customHeight="1" x14ac:dyDescent="0.25">
      <c r="A8" s="120" t="s">
        <v>125</v>
      </c>
      <c r="B8" s="120"/>
      <c r="C8" s="120"/>
      <c r="D8" s="120"/>
      <c r="E8" s="120"/>
      <c r="F8" s="120"/>
      <c r="G8" s="120"/>
    </row>
    <row r="9" spans="1:8" ht="12" thickBot="1" x14ac:dyDescent="0.2"/>
    <row r="10" spans="1:8" ht="21.75" customHeight="1" x14ac:dyDescent="0.15">
      <c r="A10" s="72" t="s">
        <v>4</v>
      </c>
      <c r="B10" s="73" t="s">
        <v>5</v>
      </c>
      <c r="C10" s="73" t="s">
        <v>6</v>
      </c>
      <c r="D10" s="73" t="s">
        <v>115</v>
      </c>
      <c r="E10" s="74" t="s">
        <v>8</v>
      </c>
    </row>
    <row r="11" spans="1:8" ht="16.5" customHeight="1" x14ac:dyDescent="0.2">
      <c r="A11" s="45" t="s">
        <v>75</v>
      </c>
      <c r="B11" s="95">
        <v>406235</v>
      </c>
      <c r="C11" s="95">
        <v>406235</v>
      </c>
      <c r="D11" s="95">
        <v>232334.88</v>
      </c>
      <c r="E11" s="96">
        <v>57.19</v>
      </c>
    </row>
    <row r="12" spans="1:8" ht="25.5" x14ac:dyDescent="0.2">
      <c r="A12" s="136" t="s">
        <v>104</v>
      </c>
      <c r="B12" s="137">
        <v>406235</v>
      </c>
      <c r="C12" s="137">
        <v>406235</v>
      </c>
      <c r="D12" s="137">
        <v>232334.88</v>
      </c>
      <c r="E12" s="135">
        <v>57.19</v>
      </c>
    </row>
    <row r="13" spans="1:8" ht="12.75" x14ac:dyDescent="0.2">
      <c r="A13" s="80" t="s">
        <v>105</v>
      </c>
      <c r="B13" s="30">
        <v>800</v>
      </c>
      <c r="C13" s="30">
        <v>800</v>
      </c>
      <c r="D13" s="30">
        <v>281.51</v>
      </c>
      <c r="E13" s="138">
        <v>35.19</v>
      </c>
    </row>
    <row r="14" spans="1:8" ht="12.75" x14ac:dyDescent="0.2">
      <c r="A14" s="80" t="s">
        <v>106</v>
      </c>
      <c r="B14" s="30">
        <v>5</v>
      </c>
      <c r="C14" s="30">
        <v>5</v>
      </c>
      <c r="D14" s="121"/>
      <c r="E14" s="139"/>
    </row>
    <row r="15" spans="1:8" ht="25.5" x14ac:dyDescent="0.2">
      <c r="A15" s="80" t="s">
        <v>107</v>
      </c>
      <c r="B15" s="29">
        <v>27000</v>
      </c>
      <c r="C15" s="29">
        <v>27000</v>
      </c>
      <c r="D15" s="29">
        <v>12286.81</v>
      </c>
      <c r="E15" s="138">
        <v>45.51</v>
      </c>
    </row>
    <row r="16" spans="1:8" ht="25.5" x14ac:dyDescent="0.2">
      <c r="A16" s="80" t="s">
        <v>108</v>
      </c>
      <c r="B16" s="29">
        <v>11800</v>
      </c>
      <c r="C16" s="29">
        <v>11800</v>
      </c>
      <c r="D16" s="29">
        <v>7862.54</v>
      </c>
      <c r="E16" s="138">
        <v>66.63</v>
      </c>
    </row>
    <row r="17" spans="1:5" ht="12.75" x14ac:dyDescent="0.2">
      <c r="A17" s="80" t="s">
        <v>109</v>
      </c>
      <c r="B17" s="29">
        <v>366630</v>
      </c>
      <c r="C17" s="29">
        <v>366630</v>
      </c>
      <c r="D17" s="29">
        <v>211904.02</v>
      </c>
      <c r="E17" s="138">
        <v>57.8</v>
      </c>
    </row>
    <row r="18" spans="1:5" ht="12.75" x14ac:dyDescent="0.2">
      <c r="A18" s="45" t="s">
        <v>83</v>
      </c>
      <c r="B18" s="29">
        <v>402435</v>
      </c>
      <c r="C18" s="29">
        <v>402435</v>
      </c>
      <c r="D18" s="29">
        <v>226708.37</v>
      </c>
      <c r="E18" s="138">
        <v>56.33</v>
      </c>
    </row>
    <row r="19" spans="1:5" ht="12.75" x14ac:dyDescent="0.2">
      <c r="A19" s="88" t="s">
        <v>84</v>
      </c>
      <c r="B19" s="132">
        <v>402435</v>
      </c>
      <c r="C19" s="132">
        <v>402435</v>
      </c>
      <c r="D19" s="132">
        <v>226708.37</v>
      </c>
      <c r="E19" s="140">
        <v>56.33</v>
      </c>
    </row>
    <row r="20" spans="1:5" ht="12.75" x14ac:dyDescent="0.2">
      <c r="A20" s="80" t="s">
        <v>106</v>
      </c>
      <c r="B20" s="30">
        <v>5</v>
      </c>
      <c r="C20" s="30">
        <v>5</v>
      </c>
      <c r="D20" s="121"/>
      <c r="E20" s="139"/>
    </row>
    <row r="21" spans="1:5" ht="12.75" x14ac:dyDescent="0.2">
      <c r="A21" s="81" t="s">
        <v>47</v>
      </c>
      <c r="B21" s="30">
        <v>5</v>
      </c>
      <c r="C21" s="30">
        <v>5</v>
      </c>
      <c r="D21" s="121"/>
      <c r="E21" s="139"/>
    </row>
    <row r="22" spans="1:5" ht="25.5" x14ac:dyDescent="0.2">
      <c r="A22" s="80" t="s">
        <v>107</v>
      </c>
      <c r="B22" s="29">
        <v>27000</v>
      </c>
      <c r="C22" s="29">
        <v>27000</v>
      </c>
      <c r="D22" s="29">
        <v>12286.81</v>
      </c>
      <c r="E22" s="138">
        <v>45.51</v>
      </c>
    </row>
    <row r="23" spans="1:5" ht="12.75" x14ac:dyDescent="0.2">
      <c r="A23" s="81" t="s">
        <v>47</v>
      </c>
      <c r="B23" s="29">
        <v>23810</v>
      </c>
      <c r="C23" s="29">
        <v>23810</v>
      </c>
      <c r="D23" s="29">
        <v>12079.73</v>
      </c>
      <c r="E23" s="138">
        <v>50.73</v>
      </c>
    </row>
    <row r="24" spans="1:5" ht="12.75" x14ac:dyDescent="0.2">
      <c r="A24" s="82" t="s">
        <v>49</v>
      </c>
      <c r="B24" s="9"/>
      <c r="C24" s="9"/>
      <c r="D24" s="10">
        <v>2159</v>
      </c>
      <c r="E24" s="141"/>
    </row>
    <row r="25" spans="1:5" ht="12.75" x14ac:dyDescent="0.2">
      <c r="A25" s="82" t="s">
        <v>51</v>
      </c>
      <c r="B25" s="9"/>
      <c r="C25" s="9"/>
      <c r="D25" s="122">
        <v>130</v>
      </c>
      <c r="E25" s="141"/>
    </row>
    <row r="26" spans="1:5" ht="12.75" x14ac:dyDescent="0.2">
      <c r="A26" s="82" t="s">
        <v>53</v>
      </c>
      <c r="B26" s="9"/>
      <c r="C26" s="9"/>
      <c r="D26" s="10">
        <v>2586.15</v>
      </c>
      <c r="E26" s="141"/>
    </row>
    <row r="27" spans="1:5" ht="12.75" x14ac:dyDescent="0.2">
      <c r="A27" s="82" t="s">
        <v>54</v>
      </c>
      <c r="B27" s="9"/>
      <c r="C27" s="9"/>
      <c r="D27" s="122">
        <v>8.1300000000000008</v>
      </c>
      <c r="E27" s="141"/>
    </row>
    <row r="28" spans="1:5" ht="12.75" x14ac:dyDescent="0.2">
      <c r="A28" s="82" t="s">
        <v>55</v>
      </c>
      <c r="B28" s="9"/>
      <c r="C28" s="9"/>
      <c r="D28" s="122">
        <v>278.67</v>
      </c>
      <c r="E28" s="141"/>
    </row>
    <row r="29" spans="1:5" ht="25.5" x14ac:dyDescent="0.2">
      <c r="A29" s="82" t="s">
        <v>56</v>
      </c>
      <c r="B29" s="9"/>
      <c r="C29" s="9"/>
      <c r="D29" s="122">
        <v>234</v>
      </c>
      <c r="E29" s="141"/>
    </row>
    <row r="30" spans="1:5" ht="12.75" x14ac:dyDescent="0.2">
      <c r="A30" s="82" t="s">
        <v>117</v>
      </c>
      <c r="B30" s="9"/>
      <c r="C30" s="9"/>
      <c r="D30" s="122">
        <v>3.25</v>
      </c>
      <c r="E30" s="141"/>
    </row>
    <row r="31" spans="1:5" ht="12.75" x14ac:dyDescent="0.2">
      <c r="A31" s="82" t="s">
        <v>58</v>
      </c>
      <c r="B31" s="9"/>
      <c r="C31" s="9"/>
      <c r="D31" s="122">
        <v>324.5</v>
      </c>
      <c r="E31" s="141"/>
    </row>
    <row r="32" spans="1:5" ht="12.75" x14ac:dyDescent="0.2">
      <c r="A32" s="82" t="s">
        <v>61</v>
      </c>
      <c r="B32" s="9"/>
      <c r="C32" s="9"/>
      <c r="D32" s="122">
        <v>473.12</v>
      </c>
      <c r="E32" s="141"/>
    </row>
    <row r="33" spans="1:5" ht="12.75" x14ac:dyDescent="0.2">
      <c r="A33" s="82" t="s">
        <v>62</v>
      </c>
      <c r="B33" s="9"/>
      <c r="C33" s="9"/>
      <c r="D33" s="10">
        <v>4842.57</v>
      </c>
      <c r="E33" s="141"/>
    </row>
    <row r="34" spans="1:5" ht="12.75" x14ac:dyDescent="0.2">
      <c r="A34" s="82" t="s">
        <v>64</v>
      </c>
      <c r="B34" s="9"/>
      <c r="C34" s="9"/>
      <c r="D34" s="122">
        <v>77.989999999999995</v>
      </c>
      <c r="E34" s="141"/>
    </row>
    <row r="35" spans="1:5" ht="12.75" x14ac:dyDescent="0.2">
      <c r="A35" s="82" t="s">
        <v>85</v>
      </c>
      <c r="B35" s="9"/>
      <c r="C35" s="9"/>
      <c r="D35" s="122">
        <v>55</v>
      </c>
      <c r="E35" s="141"/>
    </row>
    <row r="36" spans="1:5" ht="12.75" x14ac:dyDescent="0.2">
      <c r="A36" s="82" t="s">
        <v>65</v>
      </c>
      <c r="B36" s="9"/>
      <c r="C36" s="9"/>
      <c r="D36" s="122">
        <v>907.35</v>
      </c>
      <c r="E36" s="141"/>
    </row>
    <row r="37" spans="1:5" ht="12.75" x14ac:dyDescent="0.2">
      <c r="A37" s="81" t="s">
        <v>66</v>
      </c>
      <c r="B37" s="30">
        <v>300</v>
      </c>
      <c r="C37" s="30">
        <v>300</v>
      </c>
      <c r="D37" s="30">
        <v>207.08</v>
      </c>
      <c r="E37" s="138">
        <v>69.03</v>
      </c>
    </row>
    <row r="38" spans="1:5" ht="12.75" x14ac:dyDescent="0.2">
      <c r="A38" s="82" t="s">
        <v>68</v>
      </c>
      <c r="B38" s="9"/>
      <c r="C38" s="9"/>
      <c r="D38" s="122">
        <v>207.08</v>
      </c>
      <c r="E38" s="141"/>
    </row>
    <row r="39" spans="1:5" ht="25.5" x14ac:dyDescent="0.2">
      <c r="A39" s="81" t="s">
        <v>72</v>
      </c>
      <c r="B39" s="29">
        <v>2890</v>
      </c>
      <c r="C39" s="29">
        <v>2890</v>
      </c>
      <c r="D39" s="121"/>
      <c r="E39" s="139"/>
    </row>
    <row r="40" spans="1:5" ht="25.5" x14ac:dyDescent="0.2">
      <c r="A40" s="80" t="s">
        <v>108</v>
      </c>
      <c r="B40" s="29">
        <v>11800</v>
      </c>
      <c r="C40" s="29">
        <v>11800</v>
      </c>
      <c r="D40" s="29">
        <v>3637.54</v>
      </c>
      <c r="E40" s="138">
        <v>30.83</v>
      </c>
    </row>
    <row r="41" spans="1:5" ht="12.75" x14ac:dyDescent="0.2">
      <c r="A41" s="81" t="s">
        <v>47</v>
      </c>
      <c r="B41" s="29">
        <v>11800</v>
      </c>
      <c r="C41" s="29">
        <v>11800</v>
      </c>
      <c r="D41" s="29">
        <v>3637.54</v>
      </c>
      <c r="E41" s="138">
        <v>30.83</v>
      </c>
    </row>
    <row r="42" spans="1:5" ht="12.75" x14ac:dyDescent="0.2">
      <c r="A42" s="82" t="s">
        <v>49</v>
      </c>
      <c r="B42" s="9"/>
      <c r="C42" s="9"/>
      <c r="D42" s="122">
        <v>403.8</v>
      </c>
      <c r="E42" s="141"/>
    </row>
    <row r="43" spans="1:5" ht="12.75" x14ac:dyDescent="0.2">
      <c r="A43" s="82" t="s">
        <v>51</v>
      </c>
      <c r="B43" s="9"/>
      <c r="C43" s="9"/>
      <c r="D43" s="122">
        <v>150</v>
      </c>
      <c r="E43" s="141"/>
    </row>
    <row r="44" spans="1:5" ht="12.75" x14ac:dyDescent="0.2">
      <c r="A44" s="82" t="s">
        <v>53</v>
      </c>
      <c r="B44" s="9"/>
      <c r="C44" s="9"/>
      <c r="D44" s="122">
        <v>595.41999999999996</v>
      </c>
      <c r="E44" s="141"/>
    </row>
    <row r="45" spans="1:5" ht="12.75" x14ac:dyDescent="0.2">
      <c r="A45" s="82" t="s">
        <v>117</v>
      </c>
      <c r="B45" s="9"/>
      <c r="C45" s="9"/>
      <c r="D45" s="122">
        <v>375.85</v>
      </c>
      <c r="E45" s="141"/>
    </row>
    <row r="46" spans="1:5" ht="21" customHeight="1" x14ac:dyDescent="0.2">
      <c r="A46" s="82" t="s">
        <v>59</v>
      </c>
      <c r="B46" s="9"/>
      <c r="C46" s="9"/>
      <c r="D46" s="122">
        <v>548.79</v>
      </c>
      <c r="E46" s="141"/>
    </row>
    <row r="47" spans="1:5" ht="12.75" x14ac:dyDescent="0.2">
      <c r="A47" s="82" t="s">
        <v>61</v>
      </c>
      <c r="B47" s="9"/>
      <c r="C47" s="9"/>
      <c r="D47" s="122">
        <v>735.83</v>
      </c>
      <c r="E47" s="141"/>
    </row>
    <row r="48" spans="1:5" ht="12.75" x14ac:dyDescent="0.2">
      <c r="A48" s="82" t="s">
        <v>62</v>
      </c>
      <c r="B48" s="9"/>
      <c r="C48" s="9"/>
      <c r="D48" s="122">
        <v>597.85</v>
      </c>
      <c r="E48" s="141"/>
    </row>
    <row r="49" spans="1:5" ht="12.75" x14ac:dyDescent="0.2">
      <c r="A49" s="82" t="s">
        <v>85</v>
      </c>
      <c r="B49" s="9"/>
      <c r="C49" s="9"/>
      <c r="D49" s="122">
        <v>70</v>
      </c>
      <c r="E49" s="141"/>
    </row>
    <row r="50" spans="1:5" ht="12.75" x14ac:dyDescent="0.2">
      <c r="A50" s="82" t="s">
        <v>65</v>
      </c>
      <c r="B50" s="9"/>
      <c r="C50" s="9"/>
      <c r="D50" s="122">
        <v>160</v>
      </c>
      <c r="E50" s="141"/>
    </row>
    <row r="51" spans="1:5" ht="12.75" x14ac:dyDescent="0.2">
      <c r="A51" s="80" t="s">
        <v>109</v>
      </c>
      <c r="B51" s="29">
        <v>363630</v>
      </c>
      <c r="C51" s="29">
        <v>363630</v>
      </c>
      <c r="D51" s="29">
        <v>210784.02</v>
      </c>
      <c r="E51" s="138">
        <v>57.97</v>
      </c>
    </row>
    <row r="52" spans="1:5" ht="12.75" x14ac:dyDescent="0.2">
      <c r="A52" s="81" t="s">
        <v>40</v>
      </c>
      <c r="B52" s="29">
        <v>333630</v>
      </c>
      <c r="C52" s="29">
        <v>333630</v>
      </c>
      <c r="D52" s="29">
        <v>190772.63</v>
      </c>
      <c r="E52" s="138">
        <v>57.18</v>
      </c>
    </row>
    <row r="53" spans="1:5" ht="12.75" x14ac:dyDescent="0.2">
      <c r="A53" s="82" t="s">
        <v>42</v>
      </c>
      <c r="B53" s="9"/>
      <c r="C53" s="9"/>
      <c r="D53" s="10">
        <v>157779.60999999999</v>
      </c>
      <c r="E53" s="141"/>
    </row>
    <row r="54" spans="1:5" ht="12.75" x14ac:dyDescent="0.2">
      <c r="A54" s="82" t="s">
        <v>86</v>
      </c>
      <c r="B54" s="9"/>
      <c r="C54" s="9"/>
      <c r="D54" s="10">
        <v>2547.96</v>
      </c>
      <c r="E54" s="141"/>
    </row>
    <row r="55" spans="1:5" ht="12.75" x14ac:dyDescent="0.2">
      <c r="A55" s="82" t="s">
        <v>44</v>
      </c>
      <c r="B55" s="9"/>
      <c r="C55" s="9"/>
      <c r="D55" s="10">
        <v>5400</v>
      </c>
      <c r="E55" s="141"/>
    </row>
    <row r="56" spans="1:5" ht="12.75" x14ac:dyDescent="0.2">
      <c r="A56" s="82" t="s">
        <v>46</v>
      </c>
      <c r="B56" s="9"/>
      <c r="C56" s="9"/>
      <c r="D56" s="10">
        <v>25045.06</v>
      </c>
      <c r="E56" s="141"/>
    </row>
    <row r="57" spans="1:5" ht="12.75" x14ac:dyDescent="0.2">
      <c r="A57" s="81" t="s">
        <v>47</v>
      </c>
      <c r="B57" s="29">
        <v>30000</v>
      </c>
      <c r="C57" s="29">
        <v>30000</v>
      </c>
      <c r="D57" s="29">
        <v>20011.39</v>
      </c>
      <c r="E57" s="138">
        <v>66.7</v>
      </c>
    </row>
    <row r="58" spans="1:5" ht="25.5" x14ac:dyDescent="0.2">
      <c r="A58" s="82" t="s">
        <v>50</v>
      </c>
      <c r="B58" s="9"/>
      <c r="C58" s="9"/>
      <c r="D58" s="10">
        <v>18673.43</v>
      </c>
      <c r="E58" s="141"/>
    </row>
    <row r="59" spans="1:5" ht="12.75" x14ac:dyDescent="0.2">
      <c r="A59" s="82" t="s">
        <v>60</v>
      </c>
      <c r="B59" s="9"/>
      <c r="C59" s="9"/>
      <c r="D59" s="10">
        <v>1137.96</v>
      </c>
      <c r="E59" s="141"/>
    </row>
    <row r="60" spans="1:5" ht="12.75" x14ac:dyDescent="0.2">
      <c r="A60" s="82" t="s">
        <v>64</v>
      </c>
      <c r="B60" s="9"/>
      <c r="C60" s="9"/>
      <c r="D60" s="122">
        <v>200</v>
      </c>
      <c r="E60" s="141"/>
    </row>
    <row r="61" spans="1:5" ht="25.5" x14ac:dyDescent="0.2">
      <c r="A61" s="45" t="s">
        <v>87</v>
      </c>
      <c r="B61" s="29">
        <v>3800</v>
      </c>
      <c r="C61" s="29">
        <v>3800</v>
      </c>
      <c r="D61" s="29">
        <v>1401.51</v>
      </c>
      <c r="E61" s="138">
        <v>36.880000000000003</v>
      </c>
    </row>
    <row r="62" spans="1:5" ht="12.75" x14ac:dyDescent="0.2">
      <c r="A62" s="88" t="s">
        <v>88</v>
      </c>
      <c r="B62" s="132">
        <v>3800</v>
      </c>
      <c r="C62" s="132">
        <v>3800</v>
      </c>
      <c r="D62" s="132">
        <v>1401.51</v>
      </c>
      <c r="E62" s="140">
        <v>36.880000000000003</v>
      </c>
    </row>
    <row r="63" spans="1:5" ht="12.75" x14ac:dyDescent="0.2">
      <c r="A63" s="80" t="s">
        <v>105</v>
      </c>
      <c r="B63" s="30">
        <v>800</v>
      </c>
      <c r="C63" s="30">
        <v>800</v>
      </c>
      <c r="D63" s="30">
        <v>281.51</v>
      </c>
      <c r="E63" s="138">
        <v>35.19</v>
      </c>
    </row>
    <row r="64" spans="1:5" ht="12.75" x14ac:dyDescent="0.2">
      <c r="A64" s="81" t="s">
        <v>47</v>
      </c>
      <c r="B64" s="30">
        <v>750</v>
      </c>
      <c r="C64" s="30">
        <v>750</v>
      </c>
      <c r="D64" s="30">
        <v>233.51</v>
      </c>
      <c r="E64" s="138">
        <v>31.13</v>
      </c>
    </row>
    <row r="65" spans="1:5" ht="12.75" x14ac:dyDescent="0.2">
      <c r="A65" s="82" t="s">
        <v>53</v>
      </c>
      <c r="B65" s="9"/>
      <c r="C65" s="9"/>
      <c r="D65" s="122">
        <v>233.51</v>
      </c>
      <c r="E65" s="141"/>
    </row>
    <row r="66" spans="1:5" ht="25.5" x14ac:dyDescent="0.2">
      <c r="A66" s="81" t="s">
        <v>69</v>
      </c>
      <c r="B66" s="30">
        <v>50</v>
      </c>
      <c r="C66" s="30">
        <v>50</v>
      </c>
      <c r="D66" s="30">
        <v>48</v>
      </c>
      <c r="E66" s="138">
        <v>96</v>
      </c>
    </row>
    <row r="67" spans="1:5" ht="12.75" x14ac:dyDescent="0.2">
      <c r="A67" s="82" t="s">
        <v>71</v>
      </c>
      <c r="B67" s="9"/>
      <c r="C67" s="9"/>
      <c r="D67" s="122">
        <v>48</v>
      </c>
      <c r="E67" s="141"/>
    </row>
    <row r="68" spans="1:5" ht="12.75" x14ac:dyDescent="0.2">
      <c r="A68" s="80" t="s">
        <v>109</v>
      </c>
      <c r="B68" s="29">
        <v>3000</v>
      </c>
      <c r="C68" s="29">
        <v>3000</v>
      </c>
      <c r="D68" s="29">
        <v>1120</v>
      </c>
      <c r="E68" s="138">
        <v>37.33</v>
      </c>
    </row>
    <row r="69" spans="1:5" ht="12.75" x14ac:dyDescent="0.2">
      <c r="A69" s="81" t="s">
        <v>47</v>
      </c>
      <c r="B69" s="29">
        <v>3000</v>
      </c>
      <c r="C69" s="29">
        <v>3000</v>
      </c>
      <c r="D69" s="29">
        <v>1120</v>
      </c>
      <c r="E69" s="138">
        <v>37.33</v>
      </c>
    </row>
    <row r="70" spans="1:5" ht="12.75" x14ac:dyDescent="0.2">
      <c r="A70" s="82" t="s">
        <v>53</v>
      </c>
      <c r="B70" s="9"/>
      <c r="C70" s="9"/>
      <c r="D70" s="122">
        <v>100</v>
      </c>
      <c r="E70" s="141"/>
    </row>
    <row r="71" spans="1:5" ht="12.75" x14ac:dyDescent="0.2">
      <c r="A71" s="82" t="s">
        <v>54</v>
      </c>
      <c r="B71" s="9"/>
      <c r="C71" s="9"/>
      <c r="D71" s="122">
        <v>200</v>
      </c>
      <c r="E71" s="141"/>
    </row>
    <row r="72" spans="1:5" ht="15.75" customHeight="1" x14ac:dyDescent="0.2">
      <c r="A72" s="82" t="s">
        <v>62</v>
      </c>
      <c r="B72" s="9"/>
      <c r="C72" s="9"/>
      <c r="D72" s="122">
        <v>420</v>
      </c>
      <c r="E72" s="141"/>
    </row>
    <row r="73" spans="1:5" ht="12.75" x14ac:dyDescent="0.2">
      <c r="A73" s="82" t="s">
        <v>65</v>
      </c>
      <c r="B73" s="9"/>
      <c r="C73" s="9"/>
      <c r="D73" s="122">
        <v>400</v>
      </c>
      <c r="E73" s="141"/>
    </row>
    <row r="74" spans="1:5" ht="25.5" x14ac:dyDescent="0.2">
      <c r="A74" s="45" t="s">
        <v>126</v>
      </c>
      <c r="B74" s="121"/>
      <c r="C74" s="121"/>
      <c r="D74" s="29">
        <v>4225</v>
      </c>
      <c r="E74" s="139"/>
    </row>
    <row r="75" spans="1:5" ht="12.75" x14ac:dyDescent="0.2">
      <c r="A75" s="142" t="s">
        <v>127</v>
      </c>
      <c r="B75" s="133"/>
      <c r="C75" s="133"/>
      <c r="D75" s="134">
        <v>4225</v>
      </c>
      <c r="E75" s="143"/>
    </row>
    <row r="76" spans="1:5" ht="25.5" x14ac:dyDescent="0.2">
      <c r="A76" s="80" t="s">
        <v>108</v>
      </c>
      <c r="B76" s="121"/>
      <c r="C76" s="121"/>
      <c r="D76" s="29">
        <v>4225</v>
      </c>
      <c r="E76" s="139"/>
    </row>
    <row r="77" spans="1:5" ht="25.5" x14ac:dyDescent="0.2">
      <c r="A77" s="81" t="s">
        <v>72</v>
      </c>
      <c r="B77" s="121"/>
      <c r="C77" s="121"/>
      <c r="D77" s="29">
        <v>4225</v>
      </c>
      <c r="E77" s="139"/>
    </row>
    <row r="78" spans="1:5" ht="12.75" x14ac:dyDescent="0.2">
      <c r="A78" s="82" t="s">
        <v>119</v>
      </c>
      <c r="B78" s="9"/>
      <c r="C78" s="9"/>
      <c r="D78" s="10">
        <v>4225</v>
      </c>
      <c r="E78" s="141"/>
    </row>
    <row r="79" spans="1:5" ht="12.75" x14ac:dyDescent="0.2">
      <c r="A79" s="82" t="s">
        <v>65</v>
      </c>
      <c r="B79" s="97"/>
      <c r="C79" s="97"/>
      <c r="D79" s="98">
        <v>632.5</v>
      </c>
      <c r="E79" s="99"/>
    </row>
    <row r="80" spans="1:5" ht="25.5" x14ac:dyDescent="0.2">
      <c r="A80" s="81" t="s">
        <v>69</v>
      </c>
      <c r="B80" s="95">
        <v>48</v>
      </c>
      <c r="C80" s="95">
        <v>48</v>
      </c>
      <c r="D80" s="95">
        <v>48</v>
      </c>
      <c r="E80" s="96">
        <v>100</v>
      </c>
    </row>
    <row r="81" spans="1:5" ht="13.5" thickBot="1" x14ac:dyDescent="0.25">
      <c r="A81" s="87" t="s">
        <v>71</v>
      </c>
      <c r="B81" s="100"/>
      <c r="C81" s="100"/>
      <c r="D81" s="101">
        <v>48</v>
      </c>
      <c r="E81" s="102"/>
    </row>
    <row r="141" spans="1:12" ht="12.75" x14ac:dyDescent="0.2">
      <c r="A141" s="89"/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2" ht="12.75" x14ac:dyDescent="0.2">
      <c r="A142" s="89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</row>
    <row r="143" spans="1:12" ht="12.75" x14ac:dyDescent="0.2">
      <c r="A143" s="89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</row>
    <row r="144" spans="1:12" ht="12.75" x14ac:dyDescent="0.2">
      <c r="A144" s="89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</row>
    <row r="145" spans="1:12" ht="12.75" x14ac:dyDescent="0.2">
      <c r="A145" s="89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</row>
    <row r="146" spans="1:12" ht="12.75" x14ac:dyDescent="0.2">
      <c r="A146" s="89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</row>
    <row r="147" spans="1:12" ht="12.75" x14ac:dyDescent="0.2">
      <c r="A147" s="89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</row>
    <row r="148" spans="1:12" ht="12.75" x14ac:dyDescent="0.2">
      <c r="A148" s="89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</row>
    <row r="149" spans="1:12" ht="12.75" x14ac:dyDescent="0.2">
      <c r="A149" s="89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</row>
    <row r="150" spans="1:12" ht="12.75" x14ac:dyDescent="0.2">
      <c r="A150" s="89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</row>
    <row r="151" spans="1:12" ht="12.75" x14ac:dyDescent="0.2">
      <c r="A151" s="89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</row>
    <row r="152" spans="1:12" ht="12.75" x14ac:dyDescent="0.2">
      <c r="A152" s="89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</row>
    <row r="153" spans="1:12" ht="12.75" x14ac:dyDescent="0.2">
      <c r="A153" s="89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</row>
    <row r="154" spans="1:12" ht="12.75" x14ac:dyDescent="0.2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</row>
    <row r="155" spans="1:12" ht="12.75" x14ac:dyDescent="0.2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</row>
    <row r="156" spans="1:12" ht="12.75" x14ac:dyDescent="0.2">
      <c r="A156" s="89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</row>
    <row r="157" spans="1:12" ht="12.75" x14ac:dyDescent="0.2">
      <c r="A157" s="89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</row>
    <row r="158" spans="1:12" ht="12.75" x14ac:dyDescent="0.2">
      <c r="A158" s="89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</row>
    <row r="159" spans="1:12" ht="12.75" x14ac:dyDescent="0.2">
      <c r="A159" s="89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</row>
    <row r="160" spans="1:12" ht="12.75" x14ac:dyDescent="0.2">
      <c r="A160" s="89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</row>
    <row r="161" spans="1:12" ht="12.75" x14ac:dyDescent="0.2">
      <c r="A161" s="89"/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</row>
    <row r="162" spans="1:12" ht="12.75" x14ac:dyDescent="0.2">
      <c r="A162" s="89"/>
      <c r="B162" s="89"/>
      <c r="C162" s="89"/>
      <c r="D162" s="89"/>
      <c r="E162" s="89"/>
      <c r="F162" s="89"/>
      <c r="G162" s="89"/>
      <c r="H162" s="89"/>
      <c r="I162" s="89"/>
      <c r="J162" s="89"/>
      <c r="K162" s="89"/>
      <c r="L162" s="89"/>
    </row>
    <row r="163" spans="1:12" ht="12.75" x14ac:dyDescent="0.2">
      <c r="A163" s="89"/>
      <c r="B163" s="89"/>
      <c r="C163" s="89"/>
      <c r="D163" s="89"/>
      <c r="E163" s="89"/>
      <c r="F163" s="89"/>
      <c r="G163" s="89"/>
      <c r="H163" s="89"/>
      <c r="I163" s="89"/>
      <c r="J163" s="89"/>
      <c r="K163" s="89"/>
      <c r="L163" s="89"/>
    </row>
    <row r="164" spans="1:12" ht="12.75" x14ac:dyDescent="0.2">
      <c r="A164" s="89"/>
      <c r="B164" s="89"/>
      <c r="C164" s="89"/>
      <c r="D164" s="89"/>
      <c r="E164" s="89"/>
      <c r="F164" s="89"/>
      <c r="G164" s="89"/>
      <c r="H164" s="89"/>
      <c r="I164" s="89"/>
      <c r="J164" s="89"/>
      <c r="K164" s="89"/>
      <c r="L164" s="89"/>
    </row>
    <row r="165" spans="1:12" ht="12.75" x14ac:dyDescent="0.2">
      <c r="A165" s="89"/>
      <c r="B165" s="89"/>
      <c r="C165" s="89"/>
      <c r="D165" s="89"/>
      <c r="E165" s="89"/>
      <c r="F165" s="89"/>
      <c r="G165" s="89"/>
      <c r="H165" s="89"/>
      <c r="I165" s="89"/>
      <c r="J165" s="89"/>
      <c r="K165" s="89"/>
      <c r="L165" s="89"/>
    </row>
    <row r="166" spans="1:12" ht="12.75" x14ac:dyDescent="0.2">
      <c r="A166" s="89"/>
      <c r="B166" s="89"/>
      <c r="C166" s="89"/>
      <c r="D166" s="89"/>
      <c r="E166" s="89"/>
      <c r="F166" s="89"/>
      <c r="G166" s="89"/>
      <c r="H166" s="89"/>
      <c r="I166" s="89"/>
      <c r="J166" s="89"/>
      <c r="K166" s="89"/>
      <c r="L166" s="89"/>
    </row>
    <row r="167" spans="1:12" ht="12.75" x14ac:dyDescent="0.2">
      <c r="A167" s="89"/>
      <c r="B167" s="89"/>
      <c r="C167" s="89"/>
      <c r="D167" s="89"/>
      <c r="E167" s="89"/>
      <c r="F167" s="89"/>
      <c r="G167" s="89"/>
      <c r="H167" s="89"/>
      <c r="I167" s="89"/>
      <c r="J167" s="89"/>
      <c r="K167" s="89"/>
      <c r="L167" s="89"/>
    </row>
    <row r="168" spans="1:12" ht="12.75" x14ac:dyDescent="0.2">
      <c r="A168" s="89"/>
      <c r="B168" s="89"/>
      <c r="C168" s="89"/>
      <c r="D168" s="89"/>
      <c r="E168" s="89"/>
      <c r="F168" s="89"/>
      <c r="G168" s="89"/>
      <c r="H168" s="89"/>
      <c r="I168" s="89"/>
      <c r="J168" s="89"/>
      <c r="K168" s="89"/>
      <c r="L168" s="89"/>
    </row>
    <row r="169" spans="1:12" ht="12.75" x14ac:dyDescent="0.2">
      <c r="A169" s="89"/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</row>
    <row r="170" spans="1:12" ht="12.75" x14ac:dyDescent="0.2">
      <c r="A170" s="89"/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</row>
    <row r="171" spans="1:12" ht="12.75" x14ac:dyDescent="0.2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</row>
    <row r="172" spans="1:12" ht="12.75" x14ac:dyDescent="0.2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</row>
    <row r="173" spans="1:12" ht="12.75" x14ac:dyDescent="0.2">
      <c r="A173" s="89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</row>
    <row r="174" spans="1:12" ht="12.75" x14ac:dyDescent="0.2">
      <c r="A174" s="89"/>
      <c r="B174" s="89"/>
      <c r="C174" s="89"/>
      <c r="D174" s="89"/>
      <c r="E174" s="89"/>
      <c r="F174" s="89"/>
      <c r="G174" s="89"/>
      <c r="H174" s="89"/>
      <c r="I174" s="89"/>
      <c r="J174" s="89"/>
      <c r="K174" s="89"/>
      <c r="L174" s="89"/>
    </row>
    <row r="175" spans="1:12" ht="12.75" x14ac:dyDescent="0.2">
      <c r="A175" s="89"/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</row>
    <row r="176" spans="1:12" ht="12.75" x14ac:dyDescent="0.2">
      <c r="A176" s="89"/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</row>
    <row r="177" spans="1:12" ht="12.75" x14ac:dyDescent="0.2">
      <c r="A177" s="89"/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</row>
    <row r="178" spans="1:12" ht="12.75" x14ac:dyDescent="0.2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</row>
    <row r="179" spans="1:12" ht="12.75" x14ac:dyDescent="0.2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</row>
    <row r="180" spans="1:12" ht="12.75" x14ac:dyDescent="0.2">
      <c r="A180" s="89"/>
      <c r="B180" s="89"/>
      <c r="C180" s="89"/>
      <c r="D180" s="89"/>
      <c r="E180" s="89"/>
      <c r="F180" s="89"/>
      <c r="G180" s="89"/>
      <c r="H180" s="89"/>
      <c r="I180" s="89"/>
      <c r="J180" s="89"/>
      <c r="K180" s="89"/>
      <c r="L180" s="89"/>
    </row>
    <row r="181" spans="1:12" ht="12.75" x14ac:dyDescent="0.2">
      <c r="A181" s="89"/>
      <c r="B181" s="89"/>
      <c r="C181" s="89"/>
      <c r="D181" s="89"/>
      <c r="E181" s="89"/>
      <c r="F181" s="89"/>
      <c r="G181" s="89"/>
      <c r="H181" s="89"/>
      <c r="I181" s="89"/>
      <c r="J181" s="89"/>
      <c r="K181" s="89"/>
      <c r="L181" s="89"/>
    </row>
    <row r="182" spans="1:12" ht="12.75" x14ac:dyDescent="0.2">
      <c r="A182" s="89"/>
      <c r="B182" s="89"/>
      <c r="C182" s="89"/>
      <c r="D182" s="89"/>
      <c r="E182" s="89"/>
      <c r="F182" s="89"/>
      <c r="G182" s="89"/>
      <c r="H182" s="89"/>
      <c r="I182" s="89"/>
      <c r="J182" s="89"/>
      <c r="K182" s="89"/>
      <c r="L182" s="89"/>
    </row>
    <row r="183" spans="1:12" ht="12.75" x14ac:dyDescent="0.2">
      <c r="A183" s="89"/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</row>
    <row r="184" spans="1:12" ht="12.75" x14ac:dyDescent="0.2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</row>
    <row r="185" spans="1:12" ht="12.75" x14ac:dyDescent="0.2">
      <c r="A185" s="89"/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</row>
    <row r="186" spans="1:12" ht="12.75" x14ac:dyDescent="0.2">
      <c r="A186" s="89"/>
      <c r="B186" s="89"/>
      <c r="C186" s="89"/>
      <c r="D186" s="89"/>
      <c r="E186" s="89"/>
      <c r="F186" s="89"/>
      <c r="G186" s="89"/>
      <c r="H186" s="89"/>
      <c r="I186" s="89"/>
      <c r="J186" s="89"/>
      <c r="K186" s="89"/>
      <c r="L186" s="89"/>
    </row>
    <row r="187" spans="1:12" ht="12.75" x14ac:dyDescent="0.2">
      <c r="A187" s="89"/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</row>
    <row r="188" spans="1:12" ht="12.75" x14ac:dyDescent="0.2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</row>
    <row r="189" spans="1:12" ht="12.75" x14ac:dyDescent="0.2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</row>
    <row r="190" spans="1:12" ht="12.75" x14ac:dyDescent="0.2">
      <c r="A190" s="89"/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</row>
    <row r="191" spans="1:12" ht="12.75" x14ac:dyDescent="0.2">
      <c r="A191" s="89"/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</row>
    <row r="192" spans="1:12" ht="12.75" x14ac:dyDescent="0.2">
      <c r="A192" s="89"/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</row>
    <row r="193" spans="1:12" ht="12.75" x14ac:dyDescent="0.2">
      <c r="A193" s="89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</row>
    <row r="194" spans="1:12" ht="12.75" x14ac:dyDescent="0.2">
      <c r="A194" s="89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</row>
    <row r="195" spans="1:12" ht="12.75" x14ac:dyDescent="0.2">
      <c r="A195" s="89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</row>
    <row r="196" spans="1:12" ht="12.75" x14ac:dyDescent="0.2">
      <c r="A196" s="89"/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</row>
    <row r="197" spans="1:12" ht="12.75" x14ac:dyDescent="0.2">
      <c r="A197" s="89"/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</row>
    <row r="198" spans="1:12" ht="12.75" x14ac:dyDescent="0.2">
      <c r="A198" s="89"/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</row>
    <row r="199" spans="1:12" ht="12.75" x14ac:dyDescent="0.2">
      <c r="A199" s="89"/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</row>
    <row r="200" spans="1:12" ht="12.75" x14ac:dyDescent="0.2">
      <c r="A200" s="89"/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</row>
    <row r="201" spans="1:12" ht="12.75" x14ac:dyDescent="0.2">
      <c r="A201" s="89"/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</row>
    <row r="202" spans="1:12" ht="12.75" x14ac:dyDescent="0.2">
      <c r="A202" s="89"/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</row>
    <row r="203" spans="1:12" ht="12.75" x14ac:dyDescent="0.2">
      <c r="A203" s="89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</row>
    <row r="204" spans="1:12" ht="12.75" x14ac:dyDescent="0.2">
      <c r="A204" s="89"/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</row>
    <row r="205" spans="1:12" ht="12.75" x14ac:dyDescent="0.2">
      <c r="A205" s="89"/>
      <c r="B205" s="89"/>
      <c r="C205" s="89"/>
      <c r="D205" s="89"/>
      <c r="E205" s="89"/>
      <c r="F205" s="89"/>
      <c r="G205" s="89"/>
      <c r="H205" s="89"/>
      <c r="I205" s="89"/>
      <c r="J205" s="89"/>
      <c r="K205" s="89"/>
      <c r="L205" s="89"/>
    </row>
    <row r="206" spans="1:12" ht="12.75" x14ac:dyDescent="0.2">
      <c r="A206" s="89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</row>
    <row r="207" spans="1:12" ht="12.75" x14ac:dyDescent="0.2">
      <c r="A207" s="89"/>
      <c r="B207" s="89"/>
      <c r="C207" s="89"/>
      <c r="D207" s="89"/>
      <c r="E207" s="89"/>
      <c r="F207" s="89"/>
      <c r="G207" s="89"/>
      <c r="H207" s="89"/>
      <c r="I207" s="89"/>
      <c r="J207" s="89"/>
      <c r="K207" s="89"/>
      <c r="L207" s="89"/>
    </row>
    <row r="208" spans="1:12" ht="12.75" x14ac:dyDescent="0.2">
      <c r="A208" s="89"/>
      <c r="B208" s="89"/>
      <c r="C208" s="89"/>
      <c r="D208" s="89"/>
      <c r="E208" s="89"/>
      <c r="F208" s="89"/>
      <c r="G208" s="89"/>
      <c r="H208" s="89"/>
      <c r="I208" s="89"/>
      <c r="J208" s="89"/>
      <c r="K208" s="89"/>
      <c r="L208" s="89"/>
    </row>
    <row r="209" spans="1:12" ht="12.75" x14ac:dyDescent="0.2">
      <c r="A209" s="89"/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</row>
    <row r="210" spans="1:12" ht="12.75" x14ac:dyDescent="0.2">
      <c r="A210" s="89"/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</row>
    <row r="211" spans="1:12" ht="12.75" x14ac:dyDescent="0.2">
      <c r="A211" s="89"/>
      <c r="B211" s="89"/>
      <c r="C211" s="89"/>
      <c r="D211" s="89"/>
      <c r="E211" s="89"/>
      <c r="F211" s="89"/>
      <c r="G211" s="89"/>
      <c r="H211" s="89"/>
      <c r="I211" s="89"/>
      <c r="J211" s="89"/>
      <c r="K211" s="89"/>
      <c r="L211" s="89"/>
    </row>
    <row r="212" spans="1:12" ht="12.75" x14ac:dyDescent="0.2">
      <c r="A212" s="89"/>
      <c r="B212" s="89"/>
      <c r="C212" s="89"/>
      <c r="D212" s="89"/>
      <c r="E212" s="89"/>
      <c r="F212" s="89"/>
      <c r="G212" s="89"/>
      <c r="H212" s="89"/>
      <c r="I212" s="89"/>
      <c r="J212" s="89"/>
      <c r="K212" s="89"/>
      <c r="L212" s="89"/>
    </row>
    <row r="213" spans="1:12" ht="12.75" x14ac:dyDescent="0.2">
      <c r="A213" s="89"/>
      <c r="B213" s="89"/>
      <c r="C213" s="89"/>
      <c r="D213" s="89"/>
      <c r="E213" s="89"/>
      <c r="F213" s="89"/>
      <c r="G213" s="89"/>
      <c r="H213" s="89"/>
      <c r="I213" s="89"/>
      <c r="J213" s="89"/>
      <c r="K213" s="89"/>
      <c r="L213" s="89"/>
    </row>
    <row r="214" spans="1:12" ht="12.75" x14ac:dyDescent="0.2">
      <c r="A214" s="89"/>
      <c r="B214" s="89"/>
      <c r="C214" s="89"/>
      <c r="D214" s="89"/>
      <c r="E214" s="89"/>
      <c r="F214" s="89"/>
      <c r="G214" s="89"/>
      <c r="H214" s="89"/>
      <c r="I214" s="89"/>
      <c r="J214" s="89"/>
      <c r="K214" s="89"/>
      <c r="L214" s="89"/>
    </row>
    <row r="215" spans="1:12" ht="12.75" x14ac:dyDescent="0.2">
      <c r="A215" s="89"/>
      <c r="B215" s="89"/>
      <c r="C215" s="89"/>
      <c r="D215" s="89"/>
      <c r="E215" s="89"/>
      <c r="F215" s="89"/>
      <c r="G215" s="89"/>
      <c r="H215" s="89"/>
      <c r="I215" s="89"/>
      <c r="J215" s="89"/>
      <c r="K215" s="89"/>
      <c r="L215" s="89"/>
    </row>
    <row r="216" spans="1:12" ht="12.75" x14ac:dyDescent="0.2">
      <c r="A216" s="89"/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</row>
    <row r="217" spans="1:12" ht="12.75" x14ac:dyDescent="0.2">
      <c r="A217" s="89"/>
      <c r="B217" s="89"/>
      <c r="C217" s="89"/>
      <c r="D217" s="89"/>
      <c r="E217" s="89"/>
      <c r="F217" s="89"/>
      <c r="G217" s="89"/>
      <c r="H217" s="89"/>
      <c r="I217" s="89"/>
      <c r="J217" s="89"/>
      <c r="K217" s="89"/>
      <c r="L217" s="89"/>
    </row>
    <row r="218" spans="1:12" ht="12.75" x14ac:dyDescent="0.2">
      <c r="A218" s="89"/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</row>
    <row r="219" spans="1:12" ht="12.75" x14ac:dyDescent="0.2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</row>
    <row r="220" spans="1:12" ht="12.75" x14ac:dyDescent="0.2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</row>
    <row r="221" spans="1:12" ht="12.75" x14ac:dyDescent="0.2">
      <c r="A221" s="89"/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</row>
    <row r="222" spans="1:12" ht="12.75" x14ac:dyDescent="0.2">
      <c r="A222" s="89"/>
      <c r="B222" s="89"/>
      <c r="C222" s="89"/>
      <c r="D222" s="89"/>
      <c r="E222" s="89"/>
      <c r="F222" s="89"/>
      <c r="G222" s="89"/>
      <c r="H222" s="89"/>
      <c r="I222" s="89"/>
      <c r="J222" s="89"/>
      <c r="K222" s="89"/>
      <c r="L222" s="89"/>
    </row>
    <row r="223" spans="1:12" ht="12.75" x14ac:dyDescent="0.2">
      <c r="A223" s="89"/>
      <c r="B223" s="89"/>
      <c r="C223" s="89"/>
      <c r="D223" s="89"/>
      <c r="E223" s="89"/>
      <c r="F223" s="89"/>
      <c r="G223" s="89"/>
      <c r="H223" s="89"/>
      <c r="I223" s="89"/>
      <c r="J223" s="89"/>
      <c r="K223" s="89"/>
      <c r="L223" s="89"/>
    </row>
    <row r="224" spans="1:12" ht="12.75" x14ac:dyDescent="0.2">
      <c r="A224" s="89"/>
      <c r="B224" s="89"/>
      <c r="C224" s="89"/>
      <c r="D224" s="89"/>
      <c r="E224" s="89"/>
      <c r="F224" s="89"/>
      <c r="G224" s="89"/>
      <c r="H224" s="89"/>
      <c r="I224" s="89"/>
      <c r="J224" s="89"/>
      <c r="K224" s="89"/>
      <c r="L224" s="89"/>
    </row>
    <row r="225" spans="1:12" ht="12.75" x14ac:dyDescent="0.2">
      <c r="A225" s="89"/>
      <c r="B225" s="89"/>
      <c r="C225" s="89"/>
      <c r="D225" s="89"/>
      <c r="E225" s="89"/>
      <c r="F225" s="89"/>
      <c r="G225" s="89"/>
      <c r="H225" s="89"/>
      <c r="I225" s="89"/>
      <c r="J225" s="89"/>
      <c r="K225" s="89"/>
      <c r="L225" s="89"/>
    </row>
    <row r="226" spans="1:12" ht="12.75" x14ac:dyDescent="0.2">
      <c r="A226" s="89"/>
      <c r="B226" s="89"/>
      <c r="C226" s="89"/>
      <c r="D226" s="89"/>
      <c r="E226" s="89"/>
      <c r="F226" s="89"/>
      <c r="G226" s="89"/>
      <c r="H226" s="89"/>
      <c r="I226" s="89"/>
      <c r="J226" s="89"/>
      <c r="K226" s="89"/>
      <c r="L226" s="89"/>
    </row>
    <row r="227" spans="1:12" ht="12.75" x14ac:dyDescent="0.2">
      <c r="A227" s="89"/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</row>
    <row r="228" spans="1:12" ht="12.75" x14ac:dyDescent="0.2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</row>
    <row r="229" spans="1:12" ht="12.75" x14ac:dyDescent="0.2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</row>
    <row r="230" spans="1:12" ht="12.75" x14ac:dyDescent="0.2">
      <c r="A230" s="89"/>
      <c r="B230" s="89"/>
      <c r="C230" s="89"/>
      <c r="D230" s="89"/>
      <c r="E230" s="89"/>
      <c r="F230" s="89"/>
      <c r="G230" s="89"/>
      <c r="H230" s="89"/>
      <c r="I230" s="89"/>
      <c r="J230" s="89"/>
      <c r="K230" s="89"/>
      <c r="L230" s="89"/>
    </row>
    <row r="231" spans="1:12" ht="12.75" x14ac:dyDescent="0.2">
      <c r="A231" s="89"/>
      <c r="B231" s="89"/>
      <c r="C231" s="89"/>
      <c r="D231" s="89"/>
      <c r="E231" s="89"/>
      <c r="F231" s="89"/>
      <c r="G231" s="89"/>
      <c r="H231" s="89"/>
      <c r="I231" s="89"/>
      <c r="J231" s="89"/>
      <c r="K231" s="89"/>
      <c r="L231" s="89"/>
    </row>
    <row r="232" spans="1:12" ht="12.75" x14ac:dyDescent="0.2">
      <c r="A232" s="89"/>
      <c r="B232" s="89"/>
      <c r="C232" s="89"/>
      <c r="D232" s="89"/>
      <c r="E232" s="89"/>
      <c r="F232" s="89"/>
      <c r="G232" s="89"/>
      <c r="H232" s="89"/>
      <c r="I232" s="89"/>
      <c r="J232" s="89"/>
      <c r="K232" s="89"/>
      <c r="L232" s="89"/>
    </row>
    <row r="233" spans="1:12" ht="12.75" x14ac:dyDescent="0.2">
      <c r="A233" s="89"/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</row>
    <row r="234" spans="1:12" ht="12.75" x14ac:dyDescent="0.2">
      <c r="A234" s="89"/>
      <c r="B234" s="89"/>
      <c r="C234" s="89"/>
      <c r="D234" s="89"/>
      <c r="E234" s="89"/>
      <c r="F234" s="89"/>
      <c r="G234" s="89"/>
      <c r="H234" s="89"/>
      <c r="I234" s="89"/>
      <c r="J234" s="89"/>
      <c r="K234" s="89"/>
      <c r="L234" s="89"/>
    </row>
    <row r="235" spans="1:12" ht="12.75" x14ac:dyDescent="0.2">
      <c r="A235" s="89"/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</row>
    <row r="236" spans="1:12" ht="12.75" x14ac:dyDescent="0.2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</row>
    <row r="237" spans="1:12" ht="12.75" x14ac:dyDescent="0.2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</row>
    <row r="238" spans="1:12" ht="12.75" x14ac:dyDescent="0.2">
      <c r="A238" s="89"/>
      <c r="B238" s="89"/>
      <c r="C238" s="89"/>
      <c r="D238" s="89"/>
      <c r="E238" s="89"/>
      <c r="F238" s="89"/>
      <c r="G238" s="89"/>
      <c r="H238" s="89"/>
      <c r="I238" s="89"/>
      <c r="J238" s="89"/>
      <c r="K238" s="89"/>
      <c r="L238" s="89"/>
    </row>
    <row r="239" spans="1:12" ht="12.75" x14ac:dyDescent="0.2">
      <c r="A239" s="89"/>
      <c r="B239" s="89"/>
      <c r="C239" s="89"/>
      <c r="D239" s="89"/>
      <c r="E239" s="89"/>
      <c r="F239" s="89"/>
      <c r="G239" s="89"/>
      <c r="H239" s="89"/>
      <c r="I239" s="89"/>
      <c r="J239" s="89"/>
      <c r="K239" s="89"/>
      <c r="L239" s="89"/>
    </row>
    <row r="240" spans="1:12" ht="12.75" x14ac:dyDescent="0.2">
      <c r="A240" s="89"/>
      <c r="B240" s="89"/>
      <c r="C240" s="89"/>
      <c r="D240" s="89"/>
      <c r="E240" s="89"/>
      <c r="F240" s="89"/>
      <c r="G240" s="89"/>
      <c r="H240" s="89"/>
      <c r="I240" s="89"/>
      <c r="J240" s="89"/>
      <c r="K240" s="89"/>
      <c r="L240" s="89"/>
    </row>
    <row r="241" spans="1:12" ht="12.75" x14ac:dyDescent="0.2">
      <c r="A241" s="89"/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</row>
    <row r="242" spans="1:12" ht="12.75" x14ac:dyDescent="0.2">
      <c r="A242" s="89"/>
      <c r="B242" s="89"/>
      <c r="C242" s="89"/>
      <c r="D242" s="89"/>
      <c r="E242" s="89"/>
      <c r="F242" s="89"/>
      <c r="G242" s="89"/>
      <c r="H242" s="89"/>
      <c r="I242" s="89"/>
      <c r="J242" s="89"/>
      <c r="K242" s="89"/>
      <c r="L242" s="89"/>
    </row>
    <row r="243" spans="1:12" ht="12.75" x14ac:dyDescent="0.2">
      <c r="A243" s="89"/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</row>
    <row r="244" spans="1:12" ht="12.75" x14ac:dyDescent="0.2">
      <c r="A244" s="89"/>
      <c r="B244" s="89"/>
      <c r="C244" s="89"/>
      <c r="D244" s="89"/>
      <c r="E244" s="89"/>
      <c r="F244" s="89"/>
      <c r="G244" s="89"/>
      <c r="H244" s="89"/>
      <c r="I244" s="89"/>
      <c r="J244" s="89"/>
      <c r="K244" s="89"/>
      <c r="L244" s="89"/>
    </row>
    <row r="245" spans="1:12" ht="12.75" x14ac:dyDescent="0.2">
      <c r="A245" s="89"/>
      <c r="B245" s="89"/>
      <c r="C245" s="89"/>
      <c r="D245" s="89"/>
      <c r="E245" s="89"/>
      <c r="F245" s="89"/>
      <c r="G245" s="89"/>
      <c r="H245" s="89"/>
      <c r="I245" s="89"/>
      <c r="J245" s="89"/>
      <c r="K245" s="89"/>
      <c r="L245" s="89"/>
    </row>
    <row r="246" spans="1:12" ht="12.75" x14ac:dyDescent="0.2">
      <c r="A246" s="89"/>
      <c r="B246" s="89"/>
      <c r="C246" s="89"/>
      <c r="D246" s="89"/>
      <c r="E246" s="89"/>
      <c r="F246" s="89"/>
      <c r="G246" s="89"/>
      <c r="H246" s="89"/>
      <c r="I246" s="89"/>
      <c r="J246" s="89"/>
      <c r="K246" s="89"/>
      <c r="L246" s="89"/>
    </row>
    <row r="247" spans="1:12" ht="12.75" x14ac:dyDescent="0.2">
      <c r="A247" s="89"/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</row>
    <row r="248" spans="1:12" ht="12.75" x14ac:dyDescent="0.2">
      <c r="A248" s="89"/>
      <c r="B248" s="89"/>
      <c r="C248" s="89"/>
      <c r="D248" s="89"/>
      <c r="E248" s="89"/>
      <c r="F248" s="89"/>
      <c r="G248" s="89"/>
      <c r="H248" s="89"/>
      <c r="I248" s="89"/>
      <c r="J248" s="89"/>
      <c r="K248" s="89"/>
      <c r="L248" s="89"/>
    </row>
    <row r="249" spans="1:12" ht="12.75" x14ac:dyDescent="0.2">
      <c r="A249" s="89"/>
      <c r="B249" s="89"/>
      <c r="C249" s="89"/>
      <c r="D249" s="89"/>
      <c r="E249" s="89"/>
      <c r="F249" s="89"/>
      <c r="G249" s="89"/>
      <c r="H249" s="89"/>
      <c r="I249" s="89"/>
      <c r="J249" s="89"/>
      <c r="K249" s="89"/>
      <c r="L249" s="89"/>
    </row>
    <row r="250" spans="1:12" ht="12.75" x14ac:dyDescent="0.2">
      <c r="A250" s="89"/>
      <c r="B250" s="89"/>
      <c r="C250" s="89"/>
      <c r="D250" s="89"/>
      <c r="E250" s="89"/>
      <c r="F250" s="89"/>
      <c r="G250" s="89"/>
      <c r="H250" s="89"/>
      <c r="I250" s="89"/>
      <c r="J250" s="89"/>
      <c r="K250" s="89"/>
      <c r="L250" s="89"/>
    </row>
    <row r="251" spans="1:12" ht="12.75" x14ac:dyDescent="0.2">
      <c r="A251" s="89"/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</row>
    <row r="252" spans="1:12" ht="12.75" x14ac:dyDescent="0.2">
      <c r="A252" s="89"/>
      <c r="B252" s="89"/>
      <c r="C252" s="89"/>
      <c r="D252" s="89"/>
      <c r="E252" s="89"/>
      <c r="F252" s="89"/>
      <c r="G252" s="89"/>
      <c r="H252" s="89"/>
      <c r="I252" s="89"/>
      <c r="J252" s="89"/>
      <c r="K252" s="89"/>
      <c r="L252" s="89"/>
    </row>
    <row r="253" spans="1:12" ht="12.75" x14ac:dyDescent="0.2">
      <c r="A253" s="89"/>
      <c r="B253" s="89"/>
      <c r="C253" s="89"/>
      <c r="D253" s="89"/>
      <c r="E253" s="89"/>
      <c r="F253" s="89"/>
      <c r="G253" s="89"/>
      <c r="H253" s="89"/>
      <c r="I253" s="89"/>
      <c r="J253" s="89"/>
      <c r="K253" s="89"/>
      <c r="L253" s="89"/>
    </row>
    <row r="254" spans="1:12" ht="12.75" x14ac:dyDescent="0.2">
      <c r="A254" s="89"/>
      <c r="B254" s="89"/>
      <c r="C254" s="89"/>
      <c r="D254" s="89"/>
      <c r="E254" s="89"/>
      <c r="F254" s="89"/>
      <c r="G254" s="89"/>
      <c r="H254" s="89"/>
      <c r="I254" s="89"/>
      <c r="J254" s="89"/>
      <c r="K254" s="89"/>
      <c r="L254" s="89"/>
    </row>
    <row r="255" spans="1:12" ht="12.75" x14ac:dyDescent="0.2">
      <c r="A255" s="89"/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</row>
    <row r="256" spans="1:12" ht="12.75" x14ac:dyDescent="0.2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</row>
    <row r="257" spans="1:12" ht="12.75" x14ac:dyDescent="0.2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</row>
    <row r="258" spans="1:12" ht="12.75" x14ac:dyDescent="0.2">
      <c r="A258" s="89"/>
      <c r="B258" s="89"/>
      <c r="C258" s="89"/>
      <c r="D258" s="89"/>
      <c r="E258" s="89"/>
      <c r="F258" s="89"/>
      <c r="G258" s="89"/>
      <c r="H258" s="89"/>
      <c r="I258" s="89"/>
      <c r="J258" s="89"/>
      <c r="K258" s="89"/>
      <c r="L258" s="89"/>
    </row>
    <row r="259" spans="1:12" ht="12.75" x14ac:dyDescent="0.2">
      <c r="A259" s="89"/>
      <c r="B259" s="89"/>
      <c r="C259" s="89"/>
      <c r="D259" s="89"/>
      <c r="E259" s="89"/>
      <c r="F259" s="89"/>
      <c r="G259" s="89"/>
      <c r="H259" s="89"/>
      <c r="I259" s="89"/>
      <c r="J259" s="89"/>
      <c r="K259" s="89"/>
      <c r="L259" s="89"/>
    </row>
    <row r="260" spans="1:12" ht="12.75" x14ac:dyDescent="0.2">
      <c r="A260" s="89"/>
      <c r="B260" s="89"/>
      <c r="C260" s="89"/>
      <c r="D260" s="89"/>
      <c r="E260" s="89"/>
      <c r="F260" s="89"/>
      <c r="G260" s="89"/>
      <c r="H260" s="89"/>
      <c r="I260" s="89"/>
      <c r="J260" s="89"/>
      <c r="K260" s="89"/>
      <c r="L260" s="89"/>
    </row>
    <row r="261" spans="1:12" ht="12.75" x14ac:dyDescent="0.2">
      <c r="A261" s="89"/>
      <c r="B261" s="89"/>
      <c r="C261" s="89"/>
      <c r="D261" s="89"/>
      <c r="E261" s="89"/>
      <c r="F261" s="89"/>
      <c r="G261" s="89"/>
      <c r="H261" s="89"/>
      <c r="I261" s="89"/>
      <c r="J261" s="89"/>
      <c r="K261" s="89"/>
      <c r="L261" s="89"/>
    </row>
    <row r="262" spans="1:12" ht="12.75" x14ac:dyDescent="0.2">
      <c r="A262" s="89"/>
      <c r="B262" s="89"/>
      <c r="C262" s="89"/>
      <c r="D262" s="89"/>
      <c r="E262" s="89"/>
      <c r="F262" s="89"/>
      <c r="G262" s="89"/>
      <c r="H262" s="89"/>
      <c r="I262" s="89"/>
      <c r="J262" s="89"/>
      <c r="K262" s="89"/>
      <c r="L262" s="89"/>
    </row>
    <row r="263" spans="1:12" ht="12.75" x14ac:dyDescent="0.2">
      <c r="A263" s="89"/>
      <c r="B263" s="89"/>
      <c r="C263" s="89"/>
      <c r="D263" s="89"/>
      <c r="E263" s="89"/>
      <c r="F263" s="89"/>
      <c r="G263" s="89"/>
      <c r="H263" s="89"/>
      <c r="I263" s="89"/>
      <c r="J263" s="89"/>
      <c r="K263" s="89"/>
      <c r="L263" s="89"/>
    </row>
    <row r="264" spans="1:12" ht="12.75" x14ac:dyDescent="0.2">
      <c r="A264" s="89"/>
      <c r="B264" s="89"/>
      <c r="C264" s="89"/>
      <c r="D264" s="89"/>
      <c r="E264" s="89"/>
      <c r="F264" s="89"/>
      <c r="G264" s="89"/>
      <c r="H264" s="89"/>
      <c r="I264" s="89"/>
      <c r="J264" s="89"/>
      <c r="K264" s="89"/>
      <c r="L264" s="89"/>
    </row>
    <row r="265" spans="1:12" ht="12.75" x14ac:dyDescent="0.2">
      <c r="A265" s="89"/>
      <c r="B265" s="89"/>
      <c r="C265" s="89"/>
      <c r="D265" s="89"/>
      <c r="E265" s="89"/>
      <c r="F265" s="89"/>
      <c r="G265" s="89"/>
      <c r="H265" s="89"/>
      <c r="I265" s="89"/>
      <c r="J265" s="89"/>
      <c r="K265" s="89"/>
      <c r="L265" s="89"/>
    </row>
    <row r="266" spans="1:12" ht="12.75" x14ac:dyDescent="0.2">
      <c r="A266" s="89"/>
      <c r="B266" s="89"/>
      <c r="C266" s="89"/>
      <c r="D266" s="89"/>
      <c r="E266" s="89"/>
      <c r="F266" s="89"/>
      <c r="G266" s="89"/>
      <c r="H266" s="89"/>
      <c r="I266" s="89"/>
      <c r="J266" s="89"/>
      <c r="K266" s="89"/>
      <c r="L266" s="89"/>
    </row>
    <row r="267" spans="1:12" ht="12.75" x14ac:dyDescent="0.2">
      <c r="A267" s="89"/>
      <c r="B267" s="89"/>
      <c r="C267" s="89"/>
      <c r="D267" s="89"/>
      <c r="E267" s="89"/>
      <c r="F267" s="89"/>
      <c r="G267" s="89"/>
      <c r="H267" s="89"/>
      <c r="I267" s="89"/>
      <c r="J267" s="89"/>
      <c r="K267" s="89"/>
      <c r="L267" s="89"/>
    </row>
    <row r="268" spans="1:12" ht="12.75" x14ac:dyDescent="0.2">
      <c r="A268" s="89"/>
      <c r="B268" s="89"/>
      <c r="C268" s="89"/>
      <c r="D268" s="89"/>
      <c r="E268" s="89"/>
      <c r="F268" s="89"/>
      <c r="G268" s="89"/>
      <c r="H268" s="89"/>
      <c r="I268" s="89"/>
      <c r="J268" s="89"/>
      <c r="K268" s="89"/>
      <c r="L268" s="89"/>
    </row>
    <row r="269" spans="1:12" ht="12.75" x14ac:dyDescent="0.2">
      <c r="A269" s="89"/>
      <c r="B269" s="89"/>
      <c r="C269" s="89"/>
      <c r="D269" s="89"/>
      <c r="E269" s="89"/>
      <c r="F269" s="89"/>
      <c r="G269" s="89"/>
      <c r="H269" s="89"/>
      <c r="I269" s="89"/>
      <c r="J269" s="89"/>
      <c r="K269" s="89"/>
      <c r="L269" s="89"/>
    </row>
    <row r="270" spans="1:12" ht="12.75" x14ac:dyDescent="0.2">
      <c r="A270" s="89"/>
      <c r="B270" s="89"/>
      <c r="C270" s="89"/>
      <c r="D270" s="89"/>
      <c r="E270" s="89"/>
      <c r="F270" s="89"/>
      <c r="G270" s="89"/>
      <c r="H270" s="89"/>
      <c r="I270" s="89"/>
      <c r="J270" s="89"/>
      <c r="K270" s="89"/>
      <c r="L270" s="89"/>
    </row>
    <row r="271" spans="1:12" ht="12.75" x14ac:dyDescent="0.2">
      <c r="A271" s="89"/>
      <c r="B271" s="89"/>
      <c r="C271" s="89"/>
      <c r="D271" s="89"/>
      <c r="E271" s="89"/>
      <c r="F271" s="89"/>
      <c r="G271" s="89"/>
      <c r="H271" s="89"/>
      <c r="I271" s="89"/>
      <c r="J271" s="89"/>
      <c r="K271" s="89"/>
      <c r="L271" s="89"/>
    </row>
    <row r="272" spans="1:12" ht="12.75" x14ac:dyDescent="0.2">
      <c r="A272" s="89"/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</row>
  </sheetData>
  <mergeCells count="3">
    <mergeCell ref="A5:G5"/>
    <mergeCell ref="A6:G6"/>
    <mergeCell ref="A8:G8"/>
  </mergeCells>
  <pageMargins left="0.25" right="0.25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1.1 SAŽETAK PLANA P I R</vt:lpstr>
      <vt:lpstr>1.2.PO EKONOMS.</vt:lpstr>
      <vt:lpstr>1.3.PO IZVORIMA</vt:lpstr>
      <vt:lpstr>1.3.FUNKCIJSKA</vt:lpstr>
      <vt:lpstr>2.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2025-07-07T08:33:23Z</dcterms:modified>
</cp:coreProperties>
</file>